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価格表202503" sheetId="1" r:id="rId4"/>
  </sheets>
  <definedNames>
    <definedName hidden="1" localSheetId="0" name="_xlnm._FilterDatabase">'価格表202503'!$A$2:$F$265</definedName>
  </definedNames>
  <calcPr/>
  <extLst>
    <ext uri="GoogleSheetsCustomDataVersion2">
      <go:sheetsCustomData xmlns:go="http://customooxmlschemas.google.com/" r:id="rId5" roundtripDataChecksum="d/MqHeUWSS+7wmRCjgv6nDNiufcnHalsEksY1J37Alk="/>
    </ext>
  </extLst>
</workbook>
</file>

<file path=xl/sharedStrings.xml><?xml version="1.0" encoding="utf-8"?>
<sst xmlns="http://schemas.openxmlformats.org/spreadsheetml/2006/main" count="1020" uniqueCount="986">
  <si>
    <r>
      <rPr>
        <rFont val="Microsoft JhengHei"/>
        <color theme="1"/>
        <sz val="11.0"/>
      </rPr>
      <t>對子哈特</t>
    </r>
    <r>
      <rPr>
        <rFont val="游ゴシック"/>
        <color theme="1"/>
        <sz val="11.0"/>
      </rPr>
      <t>產品期望市場售價</t>
    </r>
    <r>
      <rPr>
        <rFont val="Microsoft JhengHei"/>
        <color theme="1"/>
        <sz val="11.0"/>
      </rPr>
      <t>2025/3</t>
    </r>
  </si>
  <si>
    <t>價格調整區</t>
  </si>
  <si>
    <t>JAN CODE</t>
  </si>
  <si>
    <t>商品名</t>
  </si>
  <si>
    <t>Name</t>
  </si>
  <si>
    <t>貨號</t>
  </si>
  <si>
    <t>中文名</t>
  </si>
  <si>
    <t>價格</t>
  </si>
  <si>
    <r>
      <rPr>
        <rFont val="Arial"/>
        <b/>
        <color rgb="FFFFFFFF"/>
        <sz val="11.0"/>
      </rPr>
      <t>舊</t>
    </r>
    <r>
      <rPr>
        <rFont val="Microsoft JhengHei"/>
        <b/>
        <color rgb="FFFFFFFF"/>
        <sz val="11.0"/>
      </rPr>
      <t>價格</t>
    </r>
  </si>
  <si>
    <t>新價格</t>
  </si>
  <si>
    <t xml:space="preserve">4526374913044 </t>
  </si>
  <si>
    <t>R-20</t>
  </si>
  <si>
    <t>Ｒ-20</t>
  </si>
  <si>
    <t>THAB001</t>
  </si>
  <si>
    <t>對子哈特-R20 一代</t>
  </si>
  <si>
    <t xml:space="preserve">4526374013621 </t>
  </si>
  <si>
    <t>占星術師のオナホアトリエ</t>
  </si>
  <si>
    <t>Atelier Onahole2</t>
  </si>
  <si>
    <t xml:space="preserve">4526374413339 </t>
  </si>
  <si>
    <t>R-20 ぷに</t>
  </si>
  <si>
    <t>R-20 Puni</t>
  </si>
  <si>
    <t>THAB002</t>
  </si>
  <si>
    <t>對子哈特-R20 二代</t>
  </si>
  <si>
    <t xml:space="preserve">4526374013720 </t>
  </si>
  <si>
    <t>タテヒダスパイラル サキュバスの気まぐれオナホで竿しばき超ゾリ刺激</t>
  </si>
  <si>
    <t>Longitudinal fold spiral</t>
  </si>
  <si>
    <t xml:space="preserve">4526374713347 </t>
  </si>
  <si>
    <t>R-20 サード</t>
  </si>
  <si>
    <t>R-20 Third</t>
  </si>
  <si>
    <t>THAB003</t>
  </si>
  <si>
    <t>對子哈特-R20 三代</t>
  </si>
  <si>
    <t xml:space="preserve">4526374713378 </t>
  </si>
  <si>
    <t>温泉欲情</t>
  </si>
  <si>
    <t>Lusty Hot Spring</t>
  </si>
  <si>
    <t xml:space="preserve">4526374213410 </t>
  </si>
  <si>
    <t>R-20フォース</t>
  </si>
  <si>
    <t>R-20 Fourth</t>
  </si>
  <si>
    <t>THAB136</t>
  </si>
  <si>
    <t>對子哈特-R20 四代</t>
  </si>
  <si>
    <t xml:space="preserve">4526374470172 </t>
  </si>
  <si>
    <t>夢幻術師のオナホアトリエ</t>
  </si>
  <si>
    <t>Atelier Onahole 6</t>
  </si>
  <si>
    <t>THAB169</t>
  </si>
  <si>
    <t>對子哈特-夢幻術師的自慰套工坊</t>
  </si>
  <si>
    <t xml:space="preserve">4526374370021 </t>
  </si>
  <si>
    <t>お嬢様の初体験 -環奈-</t>
  </si>
  <si>
    <t>lady's first experience KANNA</t>
  </si>
  <si>
    <t>THAB163</t>
  </si>
  <si>
    <t>對子哈特-大小姐的初體驗 -環奈-</t>
  </si>
  <si>
    <t xml:space="preserve">4526374370038 </t>
  </si>
  <si>
    <t>お嬢様の初体験 -瑠々-</t>
  </si>
  <si>
    <t>lady's first experience RURU</t>
  </si>
  <si>
    <t>THAB164</t>
  </si>
  <si>
    <t>對子哈特-大小姐的初體驗 -瑠瑠-</t>
  </si>
  <si>
    <t xml:space="preserve">4526374470271 </t>
  </si>
  <si>
    <t>濃厚うねひだ</t>
  </si>
  <si>
    <t>Univen Gimmick Onahole</t>
  </si>
  <si>
    <t>THAB168</t>
  </si>
  <si>
    <t>對子哈特-濃厚旋繞肉壁(濃旋)</t>
  </si>
  <si>
    <t xml:space="preserve">4526374370649 </t>
  </si>
  <si>
    <t>生々粘膜オナホ</t>
  </si>
  <si>
    <t>Fresh mucous membrane</t>
  </si>
  <si>
    <t>THAB167</t>
  </si>
  <si>
    <t>對子哈特-生黏膜</t>
  </si>
  <si>
    <t xml:space="preserve">4526374470226 </t>
  </si>
  <si>
    <t xml:space="preserve">EX日焼けギャル　ましましカリ刺激 </t>
  </si>
  <si>
    <t>EX HIYAKE</t>
  </si>
  <si>
    <t>THAB165</t>
  </si>
  <si>
    <t>對子哈特-EXGal系列 日曬黑辣妹 龜頭冠刺激特化</t>
  </si>
  <si>
    <t xml:space="preserve">4526374470233 </t>
  </si>
  <si>
    <t>EXもち肌ギャル じゅっぽりウラスジ責め</t>
  </si>
  <si>
    <t>EX MOCHIHADA</t>
  </si>
  <si>
    <t>THAB166</t>
  </si>
  <si>
    <t>對子哈特-EXGal系列 嫩膚白辣妹 濃密韌帶超強攻</t>
  </si>
  <si>
    <t xml:space="preserve">4526374470066 </t>
  </si>
  <si>
    <t>ミミズ千匹ビッグ -レッドエディション-</t>
  </si>
  <si>
    <t>MIMIZUSENBIKI BIG -Red Edition-</t>
  </si>
  <si>
    <t>THAA003</t>
  </si>
  <si>
    <t>對子哈特-千條蚯蚓BIG -典藏緋色款-</t>
  </si>
  <si>
    <t xml:space="preserve">4526374370458 </t>
  </si>
  <si>
    <t>アナルシャワー</t>
  </si>
  <si>
    <t>A cleaning device</t>
  </si>
  <si>
    <t>THJB002</t>
  </si>
  <si>
    <t>對子哈特-後庭清潔器</t>
  </si>
  <si>
    <t xml:space="preserve">4526374313400 </t>
  </si>
  <si>
    <t>狭穴注意</t>
  </si>
  <si>
    <t>Warning against the narrow hole!</t>
  </si>
  <si>
    <t>THAB162</t>
  </si>
  <si>
    <t>對子哈特-狭穴注意(復刻版)</t>
  </si>
  <si>
    <t xml:space="preserve">4526374370335 </t>
  </si>
  <si>
    <t>千美-初 艶絶初花</t>
  </si>
  <si>
    <t>Chiharu-First Charming</t>
  </si>
  <si>
    <t>THAB161</t>
  </si>
  <si>
    <t>對子哈特-千美-初 艶絶初花</t>
  </si>
  <si>
    <t xml:space="preserve">4526374370052 </t>
  </si>
  <si>
    <t>専属ナースさん</t>
  </si>
  <si>
    <t>nurse~special patrol~</t>
  </si>
  <si>
    <t>THAB159</t>
  </si>
  <si>
    <t>對子哈特-專屬護士～特别查房～</t>
  </si>
  <si>
    <t xml:space="preserve">4526374370502 </t>
  </si>
  <si>
    <t xml:space="preserve">レベル99 ナチュラル </t>
  </si>
  <si>
    <t>Level ninety-nine natural</t>
  </si>
  <si>
    <t>THAB157</t>
  </si>
  <si>
    <t>對子哈特-Lv.99 自然</t>
  </si>
  <si>
    <t xml:space="preserve">4526374370519 </t>
  </si>
  <si>
    <t>レベル99 エキサイト</t>
  </si>
  <si>
    <t>Level ninety-nine excite</t>
  </si>
  <si>
    <t>THAB158</t>
  </si>
  <si>
    <t>對子哈特-Lv.99 刺激</t>
  </si>
  <si>
    <t xml:space="preserve">4526374370441 </t>
  </si>
  <si>
    <t>リアルイノセント</t>
  </si>
  <si>
    <t>Real innocent</t>
  </si>
  <si>
    <t>THAB156</t>
  </si>
  <si>
    <t>對子哈特-真摯純潔</t>
  </si>
  <si>
    <t xml:space="preserve">4526374370625 </t>
  </si>
  <si>
    <t>G-19 リアリティ</t>
  </si>
  <si>
    <t>G-19 reality</t>
  </si>
  <si>
    <t>THAB153</t>
  </si>
  <si>
    <t xml:space="preserve">對子哈特-19歲Reality </t>
  </si>
  <si>
    <t xml:space="preserve">4526374713514 </t>
  </si>
  <si>
    <t>G-19 ボルド</t>
  </si>
  <si>
    <t>G-19　Bordeaux</t>
  </si>
  <si>
    <t>THAB150</t>
  </si>
  <si>
    <t>對子哈特-19歲波爾多</t>
  </si>
  <si>
    <t xml:space="preserve">4526374713521 </t>
  </si>
  <si>
    <t>G-19 ボルドSoft</t>
  </si>
  <si>
    <t>G-19　Bordeaux Soft</t>
  </si>
  <si>
    <t>THAB151</t>
  </si>
  <si>
    <t>對子哈特-19歲波爾多 軟版</t>
  </si>
  <si>
    <t>G-19 エボソフト</t>
  </si>
  <si>
    <t>G-19　Evosoft</t>
  </si>
  <si>
    <t xml:space="preserve">4526374013690 </t>
  </si>
  <si>
    <t>G-19α</t>
  </si>
  <si>
    <t>G-19　Alpha</t>
  </si>
  <si>
    <t>THAB152</t>
  </si>
  <si>
    <t>對子哈特-19歲Alpha</t>
  </si>
  <si>
    <t xml:space="preserve">4526374213533 </t>
  </si>
  <si>
    <t>時操術師のオナホアトリエ</t>
  </si>
  <si>
    <t>Atelier Onahole5</t>
  </si>
  <si>
    <t>THAB155</t>
  </si>
  <si>
    <t>對子哈特-時間操控師的自慰套工房</t>
  </si>
  <si>
    <t xml:space="preserve">4526374370380 </t>
  </si>
  <si>
    <t>秘境欲情</t>
  </si>
  <si>
    <t>LUSTY SECRET</t>
  </si>
  <si>
    <t>THAB154</t>
  </si>
  <si>
    <t>對子哈特-秘境欲情</t>
  </si>
  <si>
    <t>エロマンガ体験 絶頂痙攣</t>
  </si>
  <si>
    <t>EROMANGA -ZETTYOU-</t>
  </si>
  <si>
    <t>エロマンガ体験 孕ませ中出し</t>
  </si>
  <si>
    <t>EROMANGA -HARAMASE-</t>
  </si>
  <si>
    <t xml:space="preserve">4526374359187 </t>
  </si>
  <si>
    <t>風俗ローション ぼってり高粘度</t>
  </si>
  <si>
    <t>Fuzoku Lubricant HARD</t>
  </si>
  <si>
    <t>THIA013</t>
  </si>
  <si>
    <t>對子哈特-日本風俗潤滑液 厚實高黏度 150ml</t>
  </si>
  <si>
    <t xml:space="preserve">4526374359194 </t>
  </si>
  <si>
    <t>風俗ローション さらっと低粘度</t>
  </si>
  <si>
    <t>Fuzoku Lubricant SOFT</t>
  </si>
  <si>
    <t>THIA014</t>
  </si>
  <si>
    <t>對子哈特-日本風俗潤滑液 清爽低黏度 150ml</t>
  </si>
  <si>
    <t xml:space="preserve">4526374370168 </t>
  </si>
  <si>
    <t>現役JD 元気系テクニカル</t>
  </si>
  <si>
    <t>JD energetic girl</t>
  </si>
  <si>
    <t>THAB147</t>
  </si>
  <si>
    <t>對子哈特-現役JD系列-元氣技巧</t>
  </si>
  <si>
    <t xml:space="preserve">4526374370151 </t>
  </si>
  <si>
    <t>現役JD 清楚系スパイラル</t>
  </si>
  <si>
    <t>JD neat girl</t>
  </si>
  <si>
    <t>THAB148</t>
  </si>
  <si>
    <t>對子哈特-現役JD系列-清純螺旋</t>
  </si>
  <si>
    <t xml:space="preserve">4526374370298 </t>
  </si>
  <si>
    <t>タテヒダスパイラル ウラスジプラス</t>
  </si>
  <si>
    <t>Longitudinal fold spiral PLUS</t>
  </si>
  <si>
    <t>THAB149</t>
  </si>
  <si>
    <t>對子哈特-處女魅魔 超成長刺激版</t>
  </si>
  <si>
    <t xml:space="preserve">4526374370045 </t>
  </si>
  <si>
    <t>メイドさんのエッチなお仕置き</t>
  </si>
  <si>
    <t>Maid's Naughty Punishment</t>
  </si>
  <si>
    <t>THAB146</t>
  </si>
  <si>
    <t>對子哈特-色女僕的煽情懲罰</t>
  </si>
  <si>
    <t>狭穴注意 ソフト</t>
  </si>
  <si>
    <t>Warning against the narrow hole! Soft</t>
  </si>
  <si>
    <t xml:space="preserve">4526374370120 </t>
  </si>
  <si>
    <t>ハメドリ！</t>
  </si>
  <si>
    <t>HAMEDORI！～Point Of View～</t>
  </si>
  <si>
    <t>THAB145</t>
  </si>
  <si>
    <t>對子哈特-第一視角 POV!</t>
  </si>
  <si>
    <t xml:space="preserve">4526374313448 </t>
  </si>
  <si>
    <t>セブンティーン リアリティ</t>
  </si>
  <si>
    <t>Seven Teen Reality</t>
  </si>
  <si>
    <t>THAB144</t>
  </si>
  <si>
    <t>對子哈特-17歲Reality 第八代</t>
  </si>
  <si>
    <t xml:space="preserve">4526374213601 </t>
  </si>
  <si>
    <t>ましろちゃんちの極ソフトおなほ</t>
  </si>
  <si>
    <t>Mashiro's Super soft hole</t>
  </si>
  <si>
    <t>THAB143</t>
  </si>
  <si>
    <t>對子哈特-極軟的真白醬</t>
  </si>
  <si>
    <t xml:space="preserve">4526374226403 </t>
  </si>
  <si>
    <t>プロステートバイブタッピング</t>
  </si>
  <si>
    <t>Prostate vibe TAPPING</t>
  </si>
  <si>
    <t>THCA006</t>
  </si>
  <si>
    <t>對子哈特-身經百戰 前列腺敲擊按摩器</t>
  </si>
  <si>
    <t>プレミアムシックス　ベスト</t>
  </si>
  <si>
    <t>PREMIUM SI-X BEST</t>
  </si>
  <si>
    <t>プレミアムシックス　ウルトラ</t>
  </si>
  <si>
    <t>PREMIUM SI-X ULTRA</t>
  </si>
  <si>
    <t>ピストンローター</t>
  </si>
  <si>
    <t>Piston rotor</t>
  </si>
  <si>
    <t>ワイヤレスローターネオ</t>
  </si>
  <si>
    <t>Wireless rotor NEO</t>
  </si>
  <si>
    <t xml:space="preserve">4526374227066 </t>
  </si>
  <si>
    <t>超リアル吸盤付きディルド Mサイズ</t>
  </si>
  <si>
    <t>Super Real Suction Dildo M</t>
  </si>
  <si>
    <t>THBB002</t>
  </si>
  <si>
    <t>對子哈特-仿真吸盤陽具 M</t>
  </si>
  <si>
    <t xml:space="preserve">4526374227073 </t>
  </si>
  <si>
    <t>超リアル吸盤付きディルド Lサイズ</t>
  </si>
  <si>
    <t>Super Real Suction Dildo L</t>
  </si>
  <si>
    <t>THBB003</t>
  </si>
  <si>
    <t>對子哈特-仿真吸盤陽具 L</t>
  </si>
  <si>
    <t xml:space="preserve">4526374227103 </t>
  </si>
  <si>
    <t>クリアディルドMサイズ</t>
  </si>
  <si>
    <t>Clear Dildo Size M</t>
  </si>
  <si>
    <t>THBB004</t>
  </si>
  <si>
    <t>對子哈特-透明吸盤陽具 M</t>
  </si>
  <si>
    <t xml:space="preserve">4526374227110 </t>
  </si>
  <si>
    <t>クリアディルドLサイズ</t>
  </si>
  <si>
    <t>Clear Dildo Size L</t>
  </si>
  <si>
    <t>THBB005</t>
  </si>
  <si>
    <t>對子哈特-透明吸盤陽具 L</t>
  </si>
  <si>
    <t xml:space="preserve">4526374213311 </t>
  </si>
  <si>
    <t>黒魔術師のオナホアトリエ</t>
  </si>
  <si>
    <t>Atelier Onahole 4</t>
  </si>
  <si>
    <t>THAB142</t>
  </si>
  <si>
    <t>對子哈特-黑魔術師的自慰套工房</t>
  </si>
  <si>
    <t xml:space="preserve">4526374913389 </t>
  </si>
  <si>
    <t>錬金術師のオナホアトリエ</t>
  </si>
  <si>
    <t>Atelier Onahole</t>
  </si>
  <si>
    <t>THAB071</t>
  </si>
  <si>
    <t>對子哈特-鋼之煉金術師</t>
  </si>
  <si>
    <t xml:space="preserve">4526374113253 </t>
  </si>
  <si>
    <t>召喚術師のオナホアトリエ</t>
  </si>
  <si>
    <t>Atelier Onahole3</t>
  </si>
  <si>
    <t>THAB129</t>
  </si>
  <si>
    <t>對子哈特-召喚術師的自慰套工房</t>
  </si>
  <si>
    <t>セブンティーン</t>
  </si>
  <si>
    <t>Seven Teen</t>
  </si>
  <si>
    <t xml:space="preserve">4526374913112 </t>
  </si>
  <si>
    <t>セブンティーンエボリューション</t>
  </si>
  <si>
    <t>Seven Teen evolution</t>
  </si>
  <si>
    <t>THAB024</t>
  </si>
  <si>
    <t>對子哈特-17歲evo第二代</t>
  </si>
  <si>
    <t xml:space="preserve">4526374313264 </t>
  </si>
  <si>
    <t>セブンティーンエボソフト</t>
  </si>
  <si>
    <t>Seven Teen evo Soft</t>
  </si>
  <si>
    <t>THAB026</t>
  </si>
  <si>
    <t>對子哈特-17歲evo軟版第四代</t>
  </si>
  <si>
    <t xml:space="preserve">4526374213090 </t>
  </si>
  <si>
    <t>セブンティーン　ボルドー</t>
  </si>
  <si>
    <t>Seven Teen Bordeaux</t>
  </si>
  <si>
    <t>THAB025</t>
  </si>
  <si>
    <t>對子哈特-17歲波爾多第三代</t>
  </si>
  <si>
    <t xml:space="preserve">4526374913242 </t>
  </si>
  <si>
    <t>G-19　シークレットウテルス</t>
  </si>
  <si>
    <t>G-19　SecretUterus</t>
  </si>
  <si>
    <t>THAB054</t>
  </si>
  <si>
    <t>對子哈特-17歲第六代 G-19秘密子宮</t>
  </si>
  <si>
    <t xml:space="preserve">4526374813252 </t>
  </si>
  <si>
    <t>純潔のミツツボ ハード</t>
  </si>
  <si>
    <t>Tight Innocent Pussy Hard Edition</t>
  </si>
  <si>
    <t>THAB022</t>
  </si>
  <si>
    <t>對子哈特-純潔的蜜壺 硬版</t>
  </si>
  <si>
    <t xml:space="preserve">4526374613326 </t>
  </si>
  <si>
    <t>純潔のミツツボ</t>
  </si>
  <si>
    <t>Tight Innocent Pussy</t>
  </si>
  <si>
    <t>THAB021</t>
  </si>
  <si>
    <t>對子哈特-純潔的蜜壺 柔軟版</t>
  </si>
  <si>
    <t xml:space="preserve">4526374913310 </t>
  </si>
  <si>
    <t>純潔蜜ツボ進化</t>
  </si>
  <si>
    <t>Tight Innocent Pussy evolution</t>
  </si>
  <si>
    <t>THAB064</t>
  </si>
  <si>
    <t>對子哈特-純潔的蜜壺 進化版</t>
  </si>
  <si>
    <t xml:space="preserve">4526374913556 </t>
  </si>
  <si>
    <t>淫らなドすけべ射精計画</t>
  </si>
  <si>
    <t>DOSUKEBE Masturbate plan</t>
  </si>
  <si>
    <t>THAB075</t>
  </si>
  <si>
    <t>對子哈特-淫蕩好色射精計畫</t>
  </si>
  <si>
    <t xml:space="preserve">4526374113246 </t>
  </si>
  <si>
    <t>初々しい妹ロリポップ</t>
  </si>
  <si>
    <t>Naïve Sister Lollipop</t>
  </si>
  <si>
    <t>THAB121</t>
  </si>
  <si>
    <t>對子哈特-天真無辜的小妹妹 棒棒糖</t>
  </si>
  <si>
    <t xml:space="preserve">4526374017155 </t>
  </si>
  <si>
    <t>永遠のフェラ ～いちずなディープスロート～</t>
  </si>
  <si>
    <t>Eternal Fella~One way Deep throat~</t>
  </si>
  <si>
    <t>THAB122</t>
  </si>
  <si>
    <t>對子哈特-永恆的口交 始終如一的深喉嚨</t>
  </si>
  <si>
    <t xml:space="preserve">4526374113628 </t>
  </si>
  <si>
    <t>女上司</t>
  </si>
  <si>
    <t>Sadistic female boss</t>
  </si>
  <si>
    <t>THAB125</t>
  </si>
  <si>
    <t>對子哈特-虐待狂上司的秘密 惡戲 女上司 只有兩人知道的秘密</t>
  </si>
  <si>
    <t xml:space="preserve">4526374113642 </t>
  </si>
  <si>
    <t>死ぬまでにしたい10の娘とほんとの私</t>
  </si>
  <si>
    <t>10 things I to do before I die.closed-room</t>
  </si>
  <si>
    <t>THAB123</t>
  </si>
  <si>
    <t>對子哈特-死前想與她做愛的10種女孩 真正的我 ～窗邊PLAY～</t>
  </si>
  <si>
    <t xml:space="preserve">4526374113635 </t>
  </si>
  <si>
    <t>死ぬまでにしたい10の娘と友達の彼女</t>
  </si>
  <si>
    <t>10 things I to do before I die.My friend's girlfriend</t>
  </si>
  <si>
    <t>THAB124</t>
  </si>
  <si>
    <t>對子哈特-死前想與她做愛的10種女孩 朋友的女友 ～SECRET LOVE～</t>
  </si>
  <si>
    <t xml:space="preserve">4526374113284 </t>
  </si>
  <si>
    <t>魅惑のお姉さま -賢い女狐系-</t>
  </si>
  <si>
    <t>Femme fatale Clever</t>
  </si>
  <si>
    <t>THAB128</t>
  </si>
  <si>
    <t xml:space="preserve">對子哈特-魅惑大姊姊 -精明女狐系- </t>
  </si>
  <si>
    <t xml:space="preserve">4526374113277 </t>
  </si>
  <si>
    <t>魅惑のお姉さま -甘い美女系-</t>
  </si>
  <si>
    <t>Femme fatale Sweet</t>
  </si>
  <si>
    <t>THAB127</t>
  </si>
  <si>
    <t xml:space="preserve">對子哈特-魅惑大姊姊 -甜美佳人系- </t>
  </si>
  <si>
    <t xml:space="preserve">4526374113260 </t>
  </si>
  <si>
    <t>魅惑のお姉さま -妖美な大人</t>
  </si>
  <si>
    <t>Femme fatale Sexy</t>
  </si>
  <si>
    <t>THAB126</t>
  </si>
  <si>
    <t xml:space="preserve">對子哈特-魅惑大姊姊 -妖豔美人系-  </t>
  </si>
  <si>
    <t xml:space="preserve">4526374213212 </t>
  </si>
  <si>
    <t>もしも隣のむっちり人妻ギャル(もし妻)</t>
  </si>
  <si>
    <t>Moshizuma</t>
  </si>
  <si>
    <t>THAB133</t>
  </si>
  <si>
    <t>對子哈特-如果住在隔壁的肉感辣妹人妻來誘惑我</t>
  </si>
  <si>
    <t xml:space="preserve">4526374213229 </t>
  </si>
  <si>
    <t>もしもうぶなあの子と無人島(もしうぶ)</t>
  </si>
  <si>
    <t>Moshiubu</t>
  </si>
  <si>
    <t>THAB132</t>
  </si>
  <si>
    <t>對子哈特-如果和天真可愛的她漂流到無人島</t>
  </si>
  <si>
    <t xml:space="preserve">4526374213199 </t>
  </si>
  <si>
    <t>タテヒダスパイラル ゾリゾリハード　腹ペコサキュバス</t>
  </si>
  <si>
    <t>Longitudinal fold spiral SUPER HARD</t>
  </si>
  <si>
    <t>THAB131</t>
  </si>
  <si>
    <t>對子哈特-處女魅魔 螺旋進化版</t>
  </si>
  <si>
    <t xml:space="preserve">4526374213236 </t>
  </si>
  <si>
    <t>タテヒダスパイラル めちゃシコソフト 肉欲サキュバス</t>
  </si>
  <si>
    <t>Longitudinal fold spiral SOFT</t>
  </si>
  <si>
    <t>THAB135</t>
  </si>
  <si>
    <t>對子哈特-處女魅魔 柔嫩版</t>
  </si>
  <si>
    <t xml:space="preserve">4526374217142 </t>
  </si>
  <si>
    <t>処女くぱぁ</t>
  </si>
  <si>
    <t>Vigin KUPAA</t>
  </si>
  <si>
    <t>THAB134</t>
  </si>
  <si>
    <t>對子哈特-處女純潔</t>
  </si>
  <si>
    <t xml:space="preserve">4526374213328 </t>
  </si>
  <si>
    <t>快姦 ～処女膜バージン～</t>
  </si>
  <si>
    <t>KAIKAN ～hymen virgin～</t>
  </si>
  <si>
    <t>THAB141</t>
  </si>
  <si>
    <t>對子哈特-快姦~純潔的處女膜~</t>
  </si>
  <si>
    <t xml:space="preserve">4526374213335 </t>
  </si>
  <si>
    <t>快姦 ～性感バイブル～</t>
  </si>
  <si>
    <t>KAIKAN ～sex bible～</t>
  </si>
  <si>
    <t>THAB140</t>
  </si>
  <si>
    <t>對子哈特-快姦~性感聖典~</t>
  </si>
  <si>
    <t xml:space="preserve">4526374013492 </t>
  </si>
  <si>
    <t>展望欲情</t>
  </si>
  <si>
    <t>LUSTY  LOVE</t>
  </si>
  <si>
    <t>THAB109</t>
  </si>
  <si>
    <t>對子哈特-展望欲情</t>
  </si>
  <si>
    <t xml:space="preserve">4526374013744 </t>
  </si>
  <si>
    <t>快姦 ～孕ませホルモン～</t>
  </si>
  <si>
    <t>KAIKAN ~impregnate hormone~</t>
  </si>
  <si>
    <t>THAB138</t>
  </si>
  <si>
    <t>對子哈特-快姦~孕育荷爾蒙~</t>
  </si>
  <si>
    <t xml:space="preserve">4526374013737 </t>
  </si>
  <si>
    <t>快姦 ～淫欲フェロモン～</t>
  </si>
  <si>
    <t>KAIKAN ~lust pheromone~</t>
  </si>
  <si>
    <t>THAB139</t>
  </si>
  <si>
    <t>對子哈特-快姦~淫慾費洛蒙~</t>
  </si>
  <si>
    <t xml:space="preserve">4526374213205 </t>
  </si>
  <si>
    <t>バブ密着ビッグ</t>
  </si>
  <si>
    <t>BA・BU・MI BIG!!　～Sticky Type～</t>
  </si>
  <si>
    <t>THAB137</t>
  </si>
  <si>
    <t>對子哈特-巴布密著 BIG</t>
  </si>
  <si>
    <t>極上おっぱい 激シコぼでぃ</t>
  </si>
  <si>
    <t>Fappable Body</t>
  </si>
  <si>
    <t xml:space="preserve">4526374017070 </t>
  </si>
  <si>
    <t>創神のアルスマグナ ナムタル</t>
  </si>
  <si>
    <t>The Alchemist of Ars Magna Namtar</t>
  </si>
  <si>
    <t>THAB120</t>
  </si>
  <si>
    <t>對子哈特-創神的阿爾斯馬格納 納姆塔爾</t>
  </si>
  <si>
    <t xml:space="preserve">4526374017063 </t>
  </si>
  <si>
    <t>創神のアルスマグナ ソニア</t>
  </si>
  <si>
    <t>The Alchemist of Ars Magna Sonia Gerbera</t>
  </si>
  <si>
    <t>THAB119</t>
  </si>
  <si>
    <t>對子哈特-創神的阿爾斯馬格納 索尼婭</t>
  </si>
  <si>
    <t xml:space="preserve">4526374017056 </t>
  </si>
  <si>
    <t>創神のアルスマグナ セレス</t>
  </si>
  <si>
    <t>The Alchemist of Ars Magna Celestine Megistus</t>
  </si>
  <si>
    <t>THAB118</t>
  </si>
  <si>
    <t>對子哈特-創神的阿爾斯馬格納 瑟雷斯</t>
  </si>
  <si>
    <t xml:space="preserve">4526374017049 </t>
  </si>
  <si>
    <t>創神のアルスマグナ アリア</t>
  </si>
  <si>
    <t>The Alchemist of Ars Magna Aria Magnus</t>
  </si>
  <si>
    <t>THAB117</t>
  </si>
  <si>
    <t>對子哈特-創神的阿爾斯馬格納 亞莉亞</t>
  </si>
  <si>
    <t xml:space="preserve">4526374113345 </t>
  </si>
  <si>
    <t>極キツハード～陸上女子～</t>
  </si>
  <si>
    <t>Super Hard And Tight ～Athletics Girl～</t>
  </si>
  <si>
    <t>THAB116</t>
  </si>
  <si>
    <t>對子哈特-極硬超緊田徑女子</t>
  </si>
  <si>
    <t xml:space="preserve">4526374113239 </t>
  </si>
  <si>
    <t>ドリフトスパイラル471</t>
  </si>
  <si>
    <t>DRIFT SPIRAL 471</t>
  </si>
  <si>
    <t>THAB110</t>
  </si>
  <si>
    <t>對子哈特-四層螺旋甩尾471號</t>
  </si>
  <si>
    <t xml:space="preserve">4526374013676 </t>
  </si>
  <si>
    <t>女神の試練</t>
  </si>
  <si>
    <t>The Goddess Trials</t>
  </si>
  <si>
    <t>THAB111</t>
  </si>
  <si>
    <t>對子哈特-女神的試練</t>
  </si>
  <si>
    <t>トリプルシー ワイルド</t>
  </si>
  <si>
    <t>TripleC Wild</t>
  </si>
  <si>
    <t>トリプルシー トップギア</t>
  </si>
  <si>
    <t>TripleC Topgear</t>
  </si>
  <si>
    <t xml:space="preserve">4526374113215 </t>
  </si>
  <si>
    <t>変身！魔法娘ちゃん ～彼女のエッチな秘密～</t>
  </si>
  <si>
    <t>Magical girl</t>
  </si>
  <si>
    <t>THAB114</t>
  </si>
  <si>
    <t>對子哈特-變身！魔法少女 ～她的害羞小秘密～</t>
  </si>
  <si>
    <t xml:space="preserve">4526374113321 </t>
  </si>
  <si>
    <t>螺旋迷宮 ～コリヒダ肉壁連走～</t>
  </si>
  <si>
    <t>Spiral Labyrinth</t>
  </si>
  <si>
    <t>THAB113</t>
  </si>
  <si>
    <t>對子哈特-螺旋迷宮 ～無限肉壁～</t>
  </si>
  <si>
    <t xml:space="preserve">4526374013652 </t>
  </si>
  <si>
    <t>メイドさんのご奉仕</t>
  </si>
  <si>
    <t>Maid Service</t>
  </si>
  <si>
    <t>THAB106</t>
  </si>
  <si>
    <t>對子哈特-女僕的奉仕</t>
  </si>
  <si>
    <t xml:space="preserve">4526374013706 </t>
  </si>
  <si>
    <t>温泉欲情２</t>
  </si>
  <si>
    <t>Lusty Hot Spring2</t>
  </si>
  <si>
    <t>THAB098</t>
  </si>
  <si>
    <t>對子哈特-溫泉欲情2代</t>
  </si>
  <si>
    <t xml:space="preserve">4526374013713 </t>
  </si>
  <si>
    <t>あっといちご</t>
  </si>
  <si>
    <t>at Ichigo</t>
  </si>
  <si>
    <t>THAB099</t>
  </si>
  <si>
    <t>對子哈特-艾特草莓</t>
  </si>
  <si>
    <t xml:space="preserve">4526374017032 </t>
  </si>
  <si>
    <t>Hでお尻の大きなお姉さんは好きですか？</t>
  </si>
  <si>
    <t>Do you like Perfect hip girl?</t>
  </si>
  <si>
    <t>THAB097</t>
  </si>
  <si>
    <t>對子哈特-喜不喜歡大屁股的色姊姊呢10kg</t>
  </si>
  <si>
    <t xml:space="preserve">4526374013669 </t>
  </si>
  <si>
    <t>セブンティーン アルファ</t>
  </si>
  <si>
    <t>Seventeen Alpha</t>
  </si>
  <si>
    <t>THAB107</t>
  </si>
  <si>
    <t>對子哈特-17歲Alpha 第七代</t>
  </si>
  <si>
    <t xml:space="preserve">4526374915031 </t>
  </si>
  <si>
    <t>レッドイーグル</t>
  </si>
  <si>
    <t>RED EAGLE</t>
  </si>
  <si>
    <t>THAA002</t>
  </si>
  <si>
    <t>對子哈特-RED EAGLE 電動飛機杯</t>
  </si>
  <si>
    <t xml:space="preserve">4526374113222 </t>
  </si>
  <si>
    <t>ネトラレ</t>
  </si>
  <si>
    <t>NETORARE! ～ Cuckold ～</t>
  </si>
  <si>
    <t>THAB105</t>
  </si>
  <si>
    <t>對子哈特-NTR 橫刀奪愛</t>
  </si>
  <si>
    <t xml:space="preserve">4526374713507 </t>
  </si>
  <si>
    <t>公衆欲情</t>
  </si>
  <si>
    <t>Lusty Slut</t>
  </si>
  <si>
    <t>THAB008</t>
  </si>
  <si>
    <t>對子哈特-公眾欲情</t>
  </si>
  <si>
    <t xml:space="preserve">4526374017018 </t>
  </si>
  <si>
    <t>永遠のフェラ～うぶなあまがみ～</t>
  </si>
  <si>
    <t>Eternal Fella Innocent Sweet bite</t>
  </si>
  <si>
    <t>THAB086</t>
  </si>
  <si>
    <t>對子哈特-永恆的口交 純真輕咬</t>
  </si>
  <si>
    <t>フィギュアスケート女子</t>
  </si>
  <si>
    <t>Ice Princess</t>
  </si>
  <si>
    <t xml:space="preserve">4526374913396 </t>
  </si>
  <si>
    <t>ジンコウカクセイ</t>
  </si>
  <si>
    <t>JINKOUKAKUSEI</t>
  </si>
  <si>
    <t>THAB069</t>
  </si>
  <si>
    <t>對子哈特-人工覺醒</t>
  </si>
  <si>
    <t xml:space="preserve">4526374913587 </t>
  </si>
  <si>
    <t>牛っこ</t>
  </si>
  <si>
    <t>Cow girl</t>
  </si>
  <si>
    <t>THAB084</t>
  </si>
  <si>
    <t>對子哈特-牛妞妞</t>
  </si>
  <si>
    <t>【1個単位】シックス　タイプエフ</t>
  </si>
  <si>
    <t>SI-X Type.Ｆ</t>
  </si>
  <si>
    <t>【1個単位】シックス　タイプエイチ</t>
  </si>
  <si>
    <t>SI-X Type.H</t>
  </si>
  <si>
    <t xml:space="preserve">4526374013447 </t>
  </si>
  <si>
    <t>真・天使の包容～リアルタッチ～</t>
  </si>
  <si>
    <t>Angels  Tolerance 2 Real Touch</t>
  </si>
  <si>
    <t>THAB083</t>
  </si>
  <si>
    <t>對子哈特-真・天使包容</t>
  </si>
  <si>
    <t xml:space="preserve">4526374013751 </t>
  </si>
  <si>
    <t>B・Gシリーズ サーファーギャル</t>
  </si>
  <si>
    <t>THAB101</t>
  </si>
  <si>
    <t>對子哈特-BLACK GAL 衝浪女孩</t>
  </si>
  <si>
    <t xml:space="preserve">4526374013768 </t>
  </si>
  <si>
    <t>B・Gシリーズ ダンサーギャル</t>
  </si>
  <si>
    <t>BLACK GAL series DanceR GaL</t>
  </si>
  <si>
    <t>THAB102</t>
  </si>
  <si>
    <t>對子哈特-BLACK GAL 熱舞辣妹</t>
  </si>
  <si>
    <t>母乳ローション</t>
  </si>
  <si>
    <t>Fake mother's milk Lubricant</t>
  </si>
  <si>
    <t>【バラ】オナピット サッカー 1コ</t>
  </si>
  <si>
    <t>Ona Pit Sucker 1P</t>
  </si>
  <si>
    <t>【バラ】オナピット プリーツ 1コ</t>
  </si>
  <si>
    <t>Ona Pit Pleats 1P</t>
  </si>
  <si>
    <t xml:space="preserve">4526374113062 </t>
  </si>
  <si>
    <t>転校生</t>
  </si>
  <si>
    <t>Transfer Student</t>
  </si>
  <si>
    <t>THAB053</t>
  </si>
  <si>
    <t>對子哈特-轉校生</t>
  </si>
  <si>
    <t>尺八娘</t>
  </si>
  <si>
    <t>Oral Pump</t>
  </si>
  <si>
    <t>プリティーガール</t>
  </si>
  <si>
    <t>Pretty Girl</t>
  </si>
  <si>
    <t>モイスティプラス</t>
  </si>
  <si>
    <t>moisty Plus</t>
  </si>
  <si>
    <t xml:space="preserve">4526374213007 </t>
  </si>
  <si>
    <t>オナホ妖精</t>
  </si>
  <si>
    <t>Fairy of Masturbator</t>
  </si>
  <si>
    <t>THAB052</t>
  </si>
  <si>
    <t>對子哈特-妖精傳說</t>
  </si>
  <si>
    <t>トイズハートカップ　ソフト</t>
  </si>
  <si>
    <t>Toy'sHeart CUP SOFT</t>
  </si>
  <si>
    <t>トイズハートカップ　ノーマル</t>
  </si>
  <si>
    <t>Toy'sHeart CUP ＮＯＲＭＡＬ</t>
  </si>
  <si>
    <t>ピンクローター</t>
  </si>
  <si>
    <t>Pink-Rotor</t>
  </si>
  <si>
    <t>イクノフィット</t>
  </si>
  <si>
    <t>Ikuno Fit</t>
  </si>
  <si>
    <t xml:space="preserve">4526374227028 </t>
  </si>
  <si>
    <t>アナディ</t>
  </si>
  <si>
    <t>Anadi</t>
  </si>
  <si>
    <t>THCA001</t>
  </si>
  <si>
    <t>對子哈特-Anadi愛心拉珠鏈</t>
  </si>
  <si>
    <t>やわらかまんぼう</t>
  </si>
  <si>
    <t>Soft Stick</t>
  </si>
  <si>
    <t xml:space="preserve">4526374313417 </t>
  </si>
  <si>
    <t>ヴァージンエイジ～入学～</t>
  </si>
  <si>
    <t>Virgin age～Admission～</t>
  </si>
  <si>
    <t>THAB005</t>
  </si>
  <si>
    <t>對子哈特-處女年華 入學版</t>
  </si>
  <si>
    <t>トイズハートフェアリー</t>
  </si>
  <si>
    <t>Toy'sHeart fairy</t>
  </si>
  <si>
    <t>スティックローター　カリカリセブン</t>
  </si>
  <si>
    <t>STICKROTOR　KARIKARI　7</t>
  </si>
  <si>
    <t>スティックローター　ニュルニュルセブン</t>
  </si>
  <si>
    <t>STICKROTOR　NYURUNYURU　7</t>
  </si>
  <si>
    <t>フリーダム α</t>
  </si>
  <si>
    <t>Freedom α</t>
  </si>
  <si>
    <t>フリーダム β</t>
  </si>
  <si>
    <t>Freedom β</t>
  </si>
  <si>
    <t>フリーダム γ</t>
  </si>
  <si>
    <t>Freedom γ</t>
  </si>
  <si>
    <t>トイズハートカップ　ハード</t>
  </si>
  <si>
    <t>Toy'sHeart CUP HARD</t>
  </si>
  <si>
    <t>トイズハートカップ　フェラチオ</t>
  </si>
  <si>
    <t>Toy'sHeart CUP FELLATIO</t>
  </si>
  <si>
    <t>吸引注意　魔女の誘惑</t>
  </si>
  <si>
    <t>Temptation witch</t>
  </si>
  <si>
    <t>クワトロ２ マットピンク</t>
  </si>
  <si>
    <t>quattro Ⅱ Matte Pink</t>
  </si>
  <si>
    <t>クワトロ２ マットブラック</t>
  </si>
  <si>
    <t>quattro Ⅱ Matte Black</t>
  </si>
  <si>
    <t>アナグリップ</t>
  </si>
  <si>
    <t>ANAGRIP</t>
  </si>
  <si>
    <t xml:space="preserve">4526374427022 </t>
  </si>
  <si>
    <t>ジュニア</t>
  </si>
  <si>
    <t>Jr.</t>
  </si>
  <si>
    <t>THBB001</t>
  </si>
  <si>
    <t>對子哈特-Jr.仿真陽具</t>
  </si>
  <si>
    <t xml:space="preserve">4526374459184 </t>
  </si>
  <si>
    <t>トイズハートローション　ソフト</t>
  </si>
  <si>
    <t>ToysHeart Lotion Soft</t>
  </si>
  <si>
    <t>THIA006</t>
  </si>
  <si>
    <t>對子哈特-Lotion 低黏度潤滑液 300ml</t>
  </si>
  <si>
    <t xml:space="preserve">4526374459191 </t>
  </si>
  <si>
    <t>トイズハートローション　ナチュラル</t>
  </si>
  <si>
    <t>ToysHeart Lotion Natural</t>
  </si>
  <si>
    <t>THIA005</t>
  </si>
  <si>
    <t>對子哈特-Lotion 中黏度潤滑液 300ml</t>
  </si>
  <si>
    <t xml:space="preserve">4526374459207 </t>
  </si>
  <si>
    <t>トイズハートローション　ハード</t>
  </si>
  <si>
    <t>ToysHeart Lotion Hard</t>
  </si>
  <si>
    <t>THIA004</t>
  </si>
  <si>
    <t>對子哈特-Lotion 高黏度潤滑液 300ml</t>
  </si>
  <si>
    <t xml:space="preserve">4526374499067 </t>
  </si>
  <si>
    <t>長持ち輪リング</t>
  </si>
  <si>
    <t>RING PINK -Snow-</t>
  </si>
  <si>
    <t>THAC002</t>
  </si>
  <si>
    <t>對子哈特-持久齒輪 雪花型陰莖環(粉)</t>
  </si>
  <si>
    <t xml:space="preserve">4526374499074 </t>
  </si>
  <si>
    <t>勃上げ輪リング</t>
  </si>
  <si>
    <t>RING SMOKE -Thorn-</t>
  </si>
  <si>
    <t>THAC001</t>
  </si>
  <si>
    <t>對子哈特-勃起齒輪 刺刺型陰莖環(黑)</t>
  </si>
  <si>
    <t xml:space="preserve">4526374513183 </t>
  </si>
  <si>
    <t>LOVELY×CATION2 韮崎 日向</t>
  </si>
  <si>
    <t>LOVELY×CATION2 Hinata Nirasaki</t>
  </si>
  <si>
    <t>THAB033</t>
  </si>
  <si>
    <t>對子哈特-LOVELY×CATION2 韮崎 日向</t>
  </si>
  <si>
    <t xml:space="preserve">4526374513206 </t>
  </si>
  <si>
    <t xml:space="preserve">LOVELY×CATION2 出水 和琴 </t>
  </si>
  <si>
    <t>LOVELY×CATION2 Wakoto Izumi</t>
  </si>
  <si>
    <t>THAB035</t>
  </si>
  <si>
    <t>對子哈特-LOVELY×CATION2 出水 和琴</t>
  </si>
  <si>
    <t>となりのお姉さん</t>
  </si>
  <si>
    <t>Next Door's Onee-san</t>
  </si>
  <si>
    <t>今欲しいの</t>
  </si>
  <si>
    <t>I want it now.</t>
  </si>
  <si>
    <t xml:space="preserve">4526374513336 </t>
  </si>
  <si>
    <t>発育測定</t>
  </si>
  <si>
    <t>Measuring the girl's growth</t>
  </si>
  <si>
    <t>THAB038</t>
  </si>
  <si>
    <t>對子哈特-發育測定</t>
  </si>
  <si>
    <t xml:space="preserve">4526374513343 </t>
  </si>
  <si>
    <t>セブンティーン　ボルドーソフト</t>
  </si>
  <si>
    <t>Seventeen Bordeaux Soft</t>
  </si>
  <si>
    <t>THAB027</t>
  </si>
  <si>
    <t>對子哈特-17歲波爾多第五代</t>
  </si>
  <si>
    <t>ミミズ千匹 ～ブラックエディション～</t>
  </si>
  <si>
    <t>Mimizusenbiki Black Edition (A great deal of Earthworms)</t>
  </si>
  <si>
    <t>インスピレーション ブラック</t>
  </si>
  <si>
    <t>Inspiration Black</t>
  </si>
  <si>
    <t>インスピレーション ピンク</t>
  </si>
  <si>
    <t>Inspiration Pink</t>
  </si>
  <si>
    <t xml:space="preserve">4526374613302 </t>
  </si>
  <si>
    <t>初々しい妹 キツ穴edition</t>
  </si>
  <si>
    <t>Naive Sister Narrow edition</t>
  </si>
  <si>
    <t>THAB040</t>
  </si>
  <si>
    <t>對子哈特-天真無辜的小妹妹 緊穴版</t>
  </si>
  <si>
    <t>シックス タイプ ダブリュー</t>
  </si>
  <si>
    <t xml:space="preserve">SI-X Type.W </t>
  </si>
  <si>
    <t>シックス タイプ ケー</t>
  </si>
  <si>
    <t>SI-X Type.K</t>
  </si>
  <si>
    <t>アラブ ビスタ S スモーク</t>
  </si>
  <si>
    <t>A LOVE VISTA S SMOKE</t>
  </si>
  <si>
    <t>アラブ ビスタ S クリアホワイト</t>
  </si>
  <si>
    <t>A LOVE VISTA S CLEARWHITE</t>
  </si>
  <si>
    <t>アラブ ビスタ L スモーク</t>
  </si>
  <si>
    <t>A LOVE VISTA L SMOKE</t>
  </si>
  <si>
    <t>ソフィア スモーク</t>
  </si>
  <si>
    <t>Sophia Smoke</t>
  </si>
  <si>
    <t>ナノローター ホワイト</t>
  </si>
  <si>
    <t>nano Rotor White</t>
  </si>
  <si>
    <t>ナノローター ブラック</t>
  </si>
  <si>
    <t>nano Rotor Black</t>
  </si>
  <si>
    <t>インスピレーション　ビッグ　パープル</t>
  </si>
  <si>
    <t>Inspiration Big　purple</t>
  </si>
  <si>
    <t xml:space="preserve">4526374713323 </t>
  </si>
  <si>
    <t>D CUP 赤</t>
  </si>
  <si>
    <t>D CUP 　Red</t>
  </si>
  <si>
    <t>THAB048</t>
  </si>
  <si>
    <t>對子哈特-D CUP 紅</t>
  </si>
  <si>
    <t xml:space="preserve">4526374713330 </t>
  </si>
  <si>
    <t>D CUP　黒</t>
  </si>
  <si>
    <t>D CUP　Black</t>
  </si>
  <si>
    <t>THAB049</t>
  </si>
  <si>
    <t>對子哈特-D CUP 黑</t>
  </si>
  <si>
    <t>天使の包容</t>
  </si>
  <si>
    <t>Angel's tolerance</t>
  </si>
  <si>
    <t xml:space="preserve">ヤンデレ </t>
  </si>
  <si>
    <t>YANDERE</t>
  </si>
  <si>
    <t xml:space="preserve">4526374727054 </t>
  </si>
  <si>
    <t>膨張プラグ</t>
  </si>
  <si>
    <t>Expansion Plug</t>
  </si>
  <si>
    <t>THCA005</t>
  </si>
  <si>
    <t>對子哈特-充氣肛塞</t>
  </si>
  <si>
    <t xml:space="preserve">4526374813153 </t>
  </si>
  <si>
    <t>初々しい妹</t>
  </si>
  <si>
    <t>Naive Sister</t>
  </si>
  <si>
    <t>THAB039</t>
  </si>
  <si>
    <t>對子哈特-天真無辜的小妹妹</t>
  </si>
  <si>
    <t xml:space="preserve">4526374813238 </t>
  </si>
  <si>
    <t>極キツハード～自転車女子～</t>
  </si>
  <si>
    <t xml:space="preserve">Super Hard And Tight ～Cyclist Girl～  </t>
  </si>
  <si>
    <t>THAB012</t>
  </si>
  <si>
    <t>對子哈特-極硬超緊單車女子</t>
  </si>
  <si>
    <t xml:space="preserve">4526374813283 </t>
  </si>
  <si>
    <t>バブ密着</t>
  </si>
  <si>
    <t>BA・BU・MI !!　～Sticky Type～</t>
  </si>
  <si>
    <t>THAB018</t>
  </si>
  <si>
    <t>對子哈特-巴布密著</t>
  </si>
  <si>
    <t xml:space="preserve">4526374813306 </t>
  </si>
  <si>
    <t>ホワイトギャル エルワン</t>
  </si>
  <si>
    <t>White Gal L-ONE</t>
  </si>
  <si>
    <t>THAB057</t>
  </si>
  <si>
    <t>對子哈特-White Gal L-ONE</t>
  </si>
  <si>
    <t xml:space="preserve">4526374813313 </t>
  </si>
  <si>
    <t>ブラックギャル エルワン</t>
  </si>
  <si>
    <t>Black Gal L-ONE</t>
  </si>
  <si>
    <t>THAB056</t>
  </si>
  <si>
    <t>對子哈特-Black Gal L-ONE</t>
  </si>
  <si>
    <t>やわらかまんぼう ツイスト</t>
  </si>
  <si>
    <t>Soft Stick Twist</t>
  </si>
  <si>
    <t>やわらかまんぼう フラット</t>
  </si>
  <si>
    <t>Soft Stick Flat</t>
  </si>
  <si>
    <t>ザ ペニバン</t>
  </si>
  <si>
    <t>THE PENIBAN</t>
  </si>
  <si>
    <t>シックス　タイプアール</t>
  </si>
  <si>
    <t>SI-X Type.Ｒ</t>
  </si>
  <si>
    <t>シックス　タイプエヌ</t>
  </si>
  <si>
    <t>SI-X Type.N</t>
  </si>
  <si>
    <t xml:space="preserve">4526374913273 </t>
  </si>
  <si>
    <t>もしも 出張ヨガを呼んだ際に汗でインストラクターの股間がヌレだしたら</t>
  </si>
  <si>
    <t>Moshiyoga</t>
  </si>
  <si>
    <t>THAB060</t>
  </si>
  <si>
    <t>對子哈特-如果瑜伽老師上門</t>
  </si>
  <si>
    <t xml:space="preserve">4526374913280 </t>
  </si>
  <si>
    <t>もしも 保健体育にセックスの実習があったら</t>
  </si>
  <si>
    <t>Moshitai</t>
  </si>
  <si>
    <t>THAB061</t>
  </si>
  <si>
    <t>對子哈特-如果保健體育SEX實習</t>
  </si>
  <si>
    <t xml:space="preserve">4526374913297 </t>
  </si>
  <si>
    <t>もしも 毎日 中出しセックスをしなければ死んでしまう病気の女の子がいたら</t>
  </si>
  <si>
    <t>Moshinaka</t>
  </si>
  <si>
    <t>THAB058</t>
  </si>
  <si>
    <t>對子哈特-如果每天不被內射會死的女生</t>
  </si>
  <si>
    <t xml:space="preserve">4526374913303 </t>
  </si>
  <si>
    <t>もしも ヤンキーが超純情乙女の処女だったら</t>
  </si>
  <si>
    <t>Moshiyan</t>
  </si>
  <si>
    <t>THAB059</t>
  </si>
  <si>
    <t>對子哈特-如果不良少女是純情處女</t>
  </si>
  <si>
    <t xml:space="preserve">4526374913327 </t>
  </si>
  <si>
    <t>オカズきんちゃん</t>
  </si>
  <si>
    <t>Naughty fairy tales -OKAZAKIN CHAN-</t>
  </si>
  <si>
    <t>THAB063</t>
  </si>
  <si>
    <t>對子哈特-小紅帽</t>
  </si>
  <si>
    <t xml:space="preserve">4526374913402 </t>
  </si>
  <si>
    <t>だぶりゅー やんちゃいもうと</t>
  </si>
  <si>
    <t>W ～ Mischievous sister ～</t>
  </si>
  <si>
    <t>THAB066</t>
  </si>
  <si>
    <t>對子哈特-W調皮妹妹</t>
  </si>
  <si>
    <t xml:space="preserve">4526374913419 </t>
  </si>
  <si>
    <t>だぶりゅー にこにこいもうと</t>
  </si>
  <si>
    <t>W ～ Lovely sister ～</t>
  </si>
  <si>
    <t>THAB065</t>
  </si>
  <si>
    <t>對子哈特-W可愛妹妹</t>
  </si>
  <si>
    <t xml:space="preserve">4526374913426 </t>
  </si>
  <si>
    <t>オフパコ！</t>
  </si>
  <si>
    <t>OFFPAKO! ～ After the event ～</t>
  </si>
  <si>
    <t>THAB072</t>
  </si>
  <si>
    <t>對子哈特-網聚啪啪</t>
  </si>
  <si>
    <t xml:space="preserve">4526374913518 </t>
  </si>
  <si>
    <t xml:space="preserve">舌舐めスズメ </t>
  </si>
  <si>
    <t>Naughty fairy tales -SHITANAME SUZUME-</t>
  </si>
  <si>
    <t>THAB081</t>
  </si>
  <si>
    <t>對子哈特-成人御伽草子系列 舔舌麻雀</t>
  </si>
  <si>
    <t xml:space="preserve">4526374913525 </t>
  </si>
  <si>
    <t>ごっくんほうし</t>
  </si>
  <si>
    <t>Naughty fairy tales -GOKKUNN HOUSHI-</t>
  </si>
  <si>
    <t>THAB080</t>
  </si>
  <si>
    <t>對子哈特-成人御伽草子系列 吞精法師</t>
  </si>
  <si>
    <t>シックス タイプシー</t>
  </si>
  <si>
    <t>SI-X Type.C</t>
  </si>
  <si>
    <t>シックス タイプビー</t>
  </si>
  <si>
    <t>SI-X Type.B</t>
  </si>
  <si>
    <t>ナノローター ピンク</t>
  </si>
  <si>
    <t>nano Rotor Pink</t>
  </si>
  <si>
    <t xml:space="preserve">4526374927072 </t>
  </si>
  <si>
    <t>アナル・ラヴァー 桃色遊戯</t>
  </si>
  <si>
    <t>ANAL LOVER Pink Game</t>
  </si>
  <si>
    <t>THCA003</t>
  </si>
  <si>
    <t>對子哈特-桃色遊戯 拉珠鏈</t>
  </si>
  <si>
    <t xml:space="preserve">4526374927089 </t>
  </si>
  <si>
    <t>アナル・ラヴァー 黒色天使</t>
  </si>
  <si>
    <t>ANAL LOVER Black Angel</t>
  </si>
  <si>
    <t>THCA004</t>
  </si>
  <si>
    <t>對子哈特-黒色天使 拉珠鏈</t>
  </si>
  <si>
    <t>舊產品</t>
  </si>
  <si>
    <t xml:space="preserve">4526374913433 </t>
  </si>
  <si>
    <t>かんふーにゃんにゃん</t>
  </si>
  <si>
    <t>Kung fu Nyan nyan</t>
  </si>
  <si>
    <t>THAB078</t>
  </si>
  <si>
    <t>對子哈特-功夫娘娘</t>
  </si>
  <si>
    <t xml:space="preserve">4526374913334 </t>
  </si>
  <si>
    <t>つるの淫がえし</t>
  </si>
  <si>
    <t>Naughty fairy tales -TSURU NO INGAESHI-</t>
  </si>
  <si>
    <t>THAB062</t>
  </si>
  <si>
    <t>對子哈特-鶴之報恩</t>
  </si>
  <si>
    <t>もちもちひっぷ</t>
  </si>
  <si>
    <t>MOCHI MOCHI HIP</t>
  </si>
  <si>
    <t xml:space="preserve">4526374917059 </t>
  </si>
  <si>
    <t>生 オタサーの姫</t>
  </si>
  <si>
    <t>Otaku Circle's Princess</t>
  </si>
  <si>
    <t>THAB067</t>
  </si>
  <si>
    <t>對子哈特-御宅社團的公主</t>
  </si>
  <si>
    <t>ラグジュ スパイラル</t>
  </si>
  <si>
    <t>LuxU Spiral</t>
  </si>
  <si>
    <t>ラグジュ クラッシャー</t>
  </si>
  <si>
    <t>LuxU Crusher</t>
  </si>
  <si>
    <t xml:space="preserve">4526374913488 </t>
  </si>
  <si>
    <t>R-iSM リズム タイプ イラマ</t>
  </si>
  <si>
    <t>R-iSM type-irrumatio</t>
  </si>
  <si>
    <t>THAB074</t>
  </si>
  <si>
    <t>對子哈特-R-iSM IRRUMA</t>
  </si>
  <si>
    <t>お気にメスママ ～美魔女 みゆき～</t>
  </si>
  <si>
    <t>Sexy Milf Mom MIYUKI</t>
  </si>
  <si>
    <t>お気にメスママ ～美熟女 さよ～</t>
  </si>
  <si>
    <t>Hot Milf Mom SAYO</t>
  </si>
  <si>
    <t>愛液ローション　ハナマス</t>
  </si>
  <si>
    <t>Love Juicy Lotion　Rugosa Rose</t>
  </si>
  <si>
    <t>愛液ローション　無香料</t>
  </si>
  <si>
    <t>Love Juicy Lotion</t>
  </si>
  <si>
    <t>愛液ローション　クチナシ</t>
  </si>
  <si>
    <t>Love Juicy Lotion　Gardenies</t>
  </si>
  <si>
    <t>激烈　～カーリング女子～</t>
  </si>
  <si>
    <t>Female Curling Player～</t>
  </si>
  <si>
    <t xml:space="preserve">4526374817076 </t>
  </si>
  <si>
    <t>ぷにぼでぃ エクスタシー</t>
  </si>
  <si>
    <t>PUNI-BODY ECSTASY</t>
  </si>
  <si>
    <t>THAB015</t>
  </si>
  <si>
    <t>對子哈特-PUNI-BODY ECSTASY</t>
  </si>
  <si>
    <t xml:space="preserve">4526374817083 </t>
  </si>
  <si>
    <t>ぷにぼでぃ インパクト</t>
  </si>
  <si>
    <t>PUNI-BODY IMPACT</t>
  </si>
  <si>
    <t>THAB014</t>
  </si>
  <si>
    <t>對子哈特-PUNI-BODY IMPACT</t>
  </si>
  <si>
    <t>マジカル スティック ピンク 2</t>
  </si>
  <si>
    <t>Magical Stick Pink 2</t>
  </si>
  <si>
    <t>クロノス ピンク</t>
  </si>
  <si>
    <t>CRONOS Pink</t>
  </si>
  <si>
    <t>クロノス ブラック</t>
  </si>
  <si>
    <t>CRONOS Black</t>
  </si>
  <si>
    <t xml:space="preserve">4526374717123 </t>
  </si>
  <si>
    <t>若女将のおもてなし</t>
  </si>
  <si>
    <t>Young Propriestress's Hospitality</t>
  </si>
  <si>
    <t>THAB043</t>
  </si>
  <si>
    <t>對子哈特-年輕溫泉老闆娘的特別招待</t>
  </si>
  <si>
    <t>闇憑バイブ　黒</t>
  </si>
  <si>
    <t>Drowned Vibe in Darkness Black</t>
  </si>
  <si>
    <t>ナマコンダ</t>
  </si>
  <si>
    <t>NAMACONDA</t>
  </si>
  <si>
    <t xml:space="preserve">4526374526213 </t>
  </si>
  <si>
    <t>チクビ攻め</t>
  </si>
  <si>
    <t>Nipple Attack</t>
  </si>
  <si>
    <t>THBG001</t>
  </si>
  <si>
    <t>對子哈特-顫抖的攻擊 乳頭震動吸引器</t>
  </si>
  <si>
    <t>つぼみ －TSUBOMI－</t>
  </si>
  <si>
    <t>TSUBOMI</t>
  </si>
  <si>
    <t>ビューティ</t>
  </si>
  <si>
    <t>BEAUTY</t>
  </si>
  <si>
    <t xml:space="preserve">4526374013508 </t>
  </si>
  <si>
    <t>オナホ星座コレクション うお座【海外用】</t>
  </si>
  <si>
    <t>Pisces　Zodiac　Sign</t>
  </si>
  <si>
    <t>THAB091</t>
  </si>
  <si>
    <t>對子哈特-雙魚座</t>
  </si>
  <si>
    <t xml:space="preserve">4526374013515 </t>
  </si>
  <si>
    <t>オナホ星座コレクション おひつじ座【海外用】</t>
  </si>
  <si>
    <t>Aries　Zodiac　Sign</t>
  </si>
  <si>
    <t>THAB092</t>
  </si>
  <si>
    <t>對子哈特-牡羊座</t>
  </si>
  <si>
    <t xml:space="preserve">4526374013522 </t>
  </si>
  <si>
    <t>オナホ星座コレクション おうし座【海外用】</t>
  </si>
  <si>
    <t xml:space="preserve">Taurus Zodiac sign </t>
  </si>
  <si>
    <t>THAB093</t>
  </si>
  <si>
    <t>對子哈特-金牛座</t>
  </si>
  <si>
    <t xml:space="preserve">4526374013539 </t>
  </si>
  <si>
    <t>オナホ星座コレクション ふたご座【海外用】</t>
  </si>
  <si>
    <t>Gemini Zodiac sign</t>
  </si>
  <si>
    <t>THAB094</t>
  </si>
  <si>
    <t>對子哈特-雙子座</t>
  </si>
  <si>
    <t xml:space="preserve">4526374013546 </t>
  </si>
  <si>
    <t>オナホ星座コレクション かに座【海外用】</t>
  </si>
  <si>
    <t>Cancer Zodiac sign</t>
  </si>
  <si>
    <t>THAB095</t>
  </si>
  <si>
    <t>對子哈特-巨蟹座</t>
  </si>
  <si>
    <t xml:space="preserve">4526374013553 </t>
  </si>
  <si>
    <t>オナホ星座コレクション しし座【海外用】</t>
  </si>
  <si>
    <t>Leo Zodiac sign</t>
  </si>
  <si>
    <t>THAB096</t>
  </si>
  <si>
    <t>對子哈特-獅子座</t>
  </si>
  <si>
    <t>女子行為室</t>
  </si>
  <si>
    <t>Women's Dressing Room ～LUCKY SUKEBE～</t>
  </si>
  <si>
    <t xml:space="preserve">4526374613494 </t>
  </si>
  <si>
    <t>憧れの先輩は鉄壁娘だった</t>
  </si>
  <si>
    <t>Senpai who I look up to was a pretty barriered girl.</t>
  </si>
  <si>
    <t>THAB019</t>
  </si>
  <si>
    <t>對子哈特-憧憬的學姊是鐵壁娘</t>
  </si>
  <si>
    <t xml:space="preserve">4526374513121 </t>
  </si>
  <si>
    <t>ぎちぎちばーじん</t>
  </si>
  <si>
    <t>Tight Virgin</t>
  </si>
  <si>
    <t>THAB016</t>
  </si>
  <si>
    <t xml:space="preserve">對子哈特-緊緻處女 </t>
  </si>
  <si>
    <t>回転注意</t>
  </si>
  <si>
    <t>Caution Rotation Hole</t>
  </si>
  <si>
    <t xml:space="preserve">4526374513176 </t>
  </si>
  <si>
    <t>LOVELY×CATION2 成川 姫</t>
  </si>
  <si>
    <t>LOVELY×CATION2 Hime Narukawa</t>
  </si>
  <si>
    <t>THAB032</t>
  </si>
  <si>
    <t>對子哈特-LOVELY×CATION2 成川 姫</t>
  </si>
  <si>
    <t xml:space="preserve">4526374513190 </t>
  </si>
  <si>
    <t>LOVELY×CATION2 吉野谷 星音</t>
  </si>
  <si>
    <t>LOVELY×CATION2 Seine Yoshinoya</t>
  </si>
  <si>
    <t>THAB034</t>
  </si>
  <si>
    <t>對子哈特-LOVELY×CATION2 吉野谷 星音</t>
  </si>
  <si>
    <t>狭穴注意ＢＩＧ</t>
  </si>
  <si>
    <t>Warning against the narrow hole! BIG</t>
  </si>
  <si>
    <t>ピュア　ブラック</t>
  </si>
  <si>
    <t>Pure Black</t>
  </si>
  <si>
    <t>ミネルヴァ</t>
  </si>
  <si>
    <t>Minerva</t>
  </si>
  <si>
    <t xml:space="preserve">4526374525223 </t>
  </si>
  <si>
    <t>デン・マックス ピンク</t>
  </si>
  <si>
    <t>DEN MAX Pink</t>
  </si>
  <si>
    <t>THBA001</t>
  </si>
  <si>
    <t>對子哈特-Den Max矛盾大對決按摩棒</t>
  </si>
  <si>
    <t>初夜の花嫁</t>
  </si>
  <si>
    <t>A bride on the wedding night</t>
  </si>
  <si>
    <t>アラブ ビスタ M  スモーク</t>
  </si>
  <si>
    <t>A LOVE VISTA M SMOKE</t>
  </si>
  <si>
    <t xml:space="preserve">アラブ ビスタ M クリアホワイト </t>
  </si>
  <si>
    <t>A LOVE VISTA M CLEARWHITE</t>
  </si>
  <si>
    <t>アラブ ビスタ L クリアホワイト</t>
  </si>
  <si>
    <t>A LOVE VISTA L CLEARWHITE</t>
  </si>
  <si>
    <t xml:space="preserve">4526374413353 </t>
  </si>
  <si>
    <t>ヴァージンエイジ～入学～ハード</t>
  </si>
  <si>
    <t>Virgin age～Admission～ Hard</t>
  </si>
  <si>
    <t>THAB006</t>
  </si>
  <si>
    <t>對子哈特-處女年華 入學版(硬)</t>
  </si>
  <si>
    <t>イクノ パープル</t>
  </si>
  <si>
    <t>IKUNO PURPLE</t>
  </si>
  <si>
    <t>プロステート・ギア ロング</t>
  </si>
  <si>
    <t>Prostate Gear Long</t>
  </si>
  <si>
    <t xml:space="preserve">4526374113109 </t>
  </si>
  <si>
    <t>うぶばーじん</t>
  </si>
  <si>
    <t>ubu Virgin</t>
  </si>
  <si>
    <t>THAB051</t>
  </si>
  <si>
    <t>對子哈特-純真處女</t>
  </si>
  <si>
    <t>イボマックスリニューアル</t>
  </si>
  <si>
    <t>Ibo MaxRenewal</t>
  </si>
  <si>
    <t>ロリくぱぁ！</t>
  </si>
  <si>
    <t>Loli Kupa!</t>
  </si>
  <si>
    <t>ディープ</t>
  </si>
  <si>
    <t>DEEP</t>
  </si>
  <si>
    <t>プロステート・ギア</t>
  </si>
  <si>
    <t>Prostate Gear</t>
  </si>
  <si>
    <t>火車娘</t>
  </si>
  <si>
    <t>KASYA MUSUME</t>
  </si>
  <si>
    <t xml:space="preserve">4526374013430 </t>
  </si>
  <si>
    <t>猫又娘</t>
  </si>
  <si>
    <t>NEKOMATAMUSUME</t>
  </si>
  <si>
    <t>THAB082</t>
  </si>
  <si>
    <t>對子哈特-貓又娘</t>
  </si>
  <si>
    <t xml:space="preserve">4526374013454 </t>
  </si>
  <si>
    <t>トイズハートカップモンスター フェラ</t>
  </si>
  <si>
    <t>TOY’S HEART CUP MONSTER FELLATIO</t>
  </si>
  <si>
    <t>THAB087</t>
  </si>
  <si>
    <t>對子哈特-MONSTER 一次性怪獸杯 口交</t>
  </si>
  <si>
    <t xml:space="preserve">4526374013461 </t>
  </si>
  <si>
    <t>トイズハートカップモンスター マッサージ</t>
  </si>
  <si>
    <t>TOY’S HEART CUP MONSTER MASSAGE</t>
  </si>
  <si>
    <t>THAB088</t>
  </si>
  <si>
    <t>對子哈特-MONSTER 一次性怪獸杯 按摩</t>
  </si>
  <si>
    <t xml:space="preserve">4526374013478 </t>
  </si>
  <si>
    <t>トイズハートカップモンスター スパイラル</t>
  </si>
  <si>
    <t>TOY’S HEART CUP MONSTER SPIRAL</t>
  </si>
  <si>
    <t>THAB089</t>
  </si>
  <si>
    <t>對子哈特-MONSTER 一次性怪獸杯 螺旋</t>
  </si>
  <si>
    <t xml:space="preserve">4526374013485 </t>
  </si>
  <si>
    <t>トイズハートカップモンスター ウテルス</t>
  </si>
  <si>
    <t>TOY’S HEART CUP MONSTER UTERUS</t>
  </si>
  <si>
    <t>THAB090</t>
  </si>
  <si>
    <t>對子哈特-MONSTER 一次性怪獸杯 子宮</t>
  </si>
  <si>
    <t>亀頭爆破　横の陣</t>
  </si>
  <si>
    <t>Glans Penis Explosion ～Horizontal Line～</t>
  </si>
  <si>
    <t xml:space="preserve">4526374916007 </t>
  </si>
  <si>
    <t>亀頭爆破　縦の陣</t>
  </si>
  <si>
    <t>Glans Penis Explosion ～Veritical Line～</t>
  </si>
  <si>
    <t>THAC004</t>
  </si>
  <si>
    <t>對子哈特-龜頭爆破 縱の陣 震動器  不要附電池</t>
  </si>
  <si>
    <t>ライジング マッドマグマプレス</t>
  </si>
  <si>
    <t>RISING Mad Magma Press</t>
  </si>
  <si>
    <t xml:space="preserve">4526374113765 </t>
  </si>
  <si>
    <t>極上淫乱 裏垢女子 御伽樒のオナホール</t>
  </si>
  <si>
    <t>Otogi Shikiml's Secret Account</t>
  </si>
  <si>
    <t>THAB130</t>
  </si>
  <si>
    <t>對子哈特-極上淫亂 御伽樒的秘密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</si>
</sst>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_);[Red]\(0\)"/>
    <numFmt numFmtId="165" formatCode="0.00_);[Red]\(0.00\)"/>
    <numFmt numFmtId="166" formatCode="#,##0_);[Red]\(#,##0\)"/>
  </numFmts>
  <fonts count="9">
    <font>
      <sz val="11.0"/>
      <color theme="1"/>
      <name val="Calibri"/>
      <scheme val="minor"/>
    </font>
    <font>
      <sz val="11.0"/>
      <color theme="1"/>
      <name val="游ゴシック"/>
    </font>
    <font>
      <color theme="1"/>
      <name val="Calibri"/>
    </font>
    <font>
      <b/>
      <sz val="11.0"/>
      <color theme="1"/>
      <name val="Microsoft JhengHei"/>
    </font>
    <font>
      <b/>
      <sz val="11.0"/>
      <color theme="0"/>
      <name val="游ゴシック"/>
    </font>
    <font>
      <b/>
      <sz val="11.0"/>
      <color rgb="FFFFFFFF"/>
      <name val="游ゴシック"/>
    </font>
    <font>
      <b/>
      <sz val="11.0"/>
      <color theme="0"/>
      <name val="Microsoft JhengHei"/>
    </font>
    <font>
      <sz val="11.0"/>
      <color theme="0"/>
      <name val="Microsoft JhengHei"/>
    </font>
    <font>
      <b/>
      <sz val="11.0"/>
      <color theme="1"/>
      <name val="游ゴシック"/>
    </font>
  </fonts>
  <fills count="6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">
    <border/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left"/>
    </xf>
    <xf borderId="0" fillId="0" fontId="2" numFmtId="0" xfId="0" applyFont="1"/>
    <xf borderId="0" fillId="0" fontId="1" numFmtId="164" xfId="0" applyAlignment="1" applyFont="1" applyNumberFormat="1">
      <alignment horizontal="left"/>
    </xf>
    <xf borderId="0" fillId="0" fontId="1" numFmtId="0" xfId="0" applyAlignment="1" applyFont="1">
      <alignment vertical="center"/>
    </xf>
    <xf borderId="1" fillId="2" fontId="3" numFmtId="49" xfId="0" applyAlignment="1" applyBorder="1" applyFill="1" applyFont="1" applyNumberFormat="1">
      <alignment horizontal="left"/>
    </xf>
    <xf borderId="2" fillId="3" fontId="4" numFmtId="49" xfId="0" applyAlignment="1" applyBorder="1" applyFill="1" applyFont="1" applyNumberFormat="1">
      <alignment horizontal="center" vertical="center"/>
    </xf>
    <xf borderId="2" fillId="3" fontId="4" numFmtId="165" xfId="0" applyAlignment="1" applyBorder="1" applyFont="1" applyNumberFormat="1">
      <alignment horizontal="center" vertical="center"/>
    </xf>
    <xf borderId="2" fillId="3" fontId="5" numFmtId="164" xfId="0" applyAlignment="1" applyBorder="1" applyFont="1" applyNumberFormat="1">
      <alignment horizontal="center" readingOrder="0" vertical="center"/>
    </xf>
    <xf borderId="2" fillId="3" fontId="5" numFmtId="165" xfId="0" applyAlignment="1" applyBorder="1" applyFont="1" applyNumberFormat="1">
      <alignment horizontal="center" readingOrder="0" vertical="center"/>
    </xf>
    <xf borderId="2" fillId="3" fontId="6" numFmtId="165" xfId="0" applyAlignment="1" applyBorder="1" applyFont="1" applyNumberFormat="1">
      <alignment horizontal="center" vertical="center"/>
    </xf>
    <xf borderId="2" fillId="3" fontId="7" numFmtId="165" xfId="0" applyAlignment="1" applyBorder="1" applyFont="1" applyNumberFormat="1">
      <alignment horizontal="center" vertical="center"/>
    </xf>
    <xf borderId="0" fillId="0" fontId="1" numFmtId="9" xfId="0" applyFont="1" applyNumberFormat="1"/>
    <xf borderId="2" fillId="4" fontId="1" numFmtId="49" xfId="0" applyAlignment="1" applyBorder="1" applyFill="1" applyFont="1" applyNumberFormat="1">
      <alignment horizontal="center"/>
    </xf>
    <xf borderId="2" fillId="4" fontId="1" numFmtId="165" xfId="0" applyAlignment="1" applyBorder="1" applyFont="1" applyNumberFormat="1">
      <alignment horizontal="left"/>
    </xf>
    <xf borderId="2" fillId="4" fontId="1" numFmtId="164" xfId="0" applyAlignment="1" applyBorder="1" applyFont="1" applyNumberFormat="1">
      <alignment horizontal="left"/>
    </xf>
    <xf borderId="2" fillId="0" fontId="1" numFmtId="0" xfId="0" applyAlignment="1" applyBorder="1" applyFont="1">
      <alignment vertical="center"/>
    </xf>
    <xf borderId="2" fillId="0" fontId="1" numFmtId="49" xfId="0" applyAlignment="1" applyBorder="1" applyFont="1" applyNumberFormat="1">
      <alignment horizontal="left"/>
    </xf>
    <xf borderId="2" fillId="0" fontId="1" numFmtId="165" xfId="0" applyAlignment="1" applyBorder="1" applyFont="1" applyNumberFormat="1">
      <alignment horizontal="left"/>
    </xf>
    <xf borderId="2" fillId="0" fontId="1" numFmtId="164" xfId="0" applyAlignment="1" applyBorder="1" applyFont="1" applyNumberFormat="1">
      <alignment horizontal="left"/>
    </xf>
    <xf borderId="2" fillId="0" fontId="1" numFmtId="166" xfId="0" applyAlignment="1" applyBorder="1" applyFont="1" applyNumberFormat="1">
      <alignment vertical="center"/>
    </xf>
    <xf borderId="2" fillId="0" fontId="8" numFmtId="166" xfId="0" applyAlignment="1" applyBorder="1" applyFont="1" applyNumberFormat="1">
      <alignment vertical="center"/>
    </xf>
    <xf borderId="2" fillId="0" fontId="1" numFmtId="49" xfId="0" applyAlignment="1" applyBorder="1" applyFont="1" applyNumberFormat="1">
      <alignment horizontal="center"/>
    </xf>
    <xf borderId="2" fillId="4" fontId="1" numFmtId="0" xfId="0" applyAlignment="1" applyBorder="1" applyFont="1">
      <alignment vertical="center"/>
    </xf>
    <xf borderId="2" fillId="4" fontId="1" numFmtId="0" xfId="0" applyBorder="1" applyFont="1"/>
    <xf borderId="2" fillId="4" fontId="1" numFmtId="164" xfId="0" applyAlignment="1" applyBorder="1" applyFont="1" applyNumberFormat="1">
      <alignment horizontal="center"/>
    </xf>
    <xf borderId="2" fillId="0" fontId="1" numFmtId="164" xfId="0" applyAlignment="1" applyBorder="1" applyFont="1" applyNumberFormat="1">
      <alignment horizontal="center"/>
    </xf>
    <xf borderId="2" fillId="0" fontId="1" numFmtId="0" xfId="0" applyBorder="1" applyFont="1"/>
    <xf borderId="0" fillId="0" fontId="1" numFmtId="164" xfId="0" applyAlignment="1" applyFont="1" applyNumberFormat="1">
      <alignment horizontal="center" vertical="center"/>
    </xf>
    <xf borderId="2" fillId="4" fontId="1" numFmtId="166" xfId="0" applyAlignment="1" applyBorder="1" applyFont="1" applyNumberFormat="1">
      <alignment vertical="center"/>
    </xf>
    <xf borderId="2" fillId="5" fontId="3" numFmtId="49" xfId="0" applyAlignment="1" applyBorder="1" applyFill="1" applyFont="1" applyNumberFormat="1">
      <alignment horizontal="center"/>
    </xf>
    <xf borderId="2" fillId="5" fontId="3" numFmtId="164" xfId="0" applyAlignment="1" applyBorder="1" applyFont="1" applyNumberFormat="1">
      <alignment horizont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9.0"/>
    <col customWidth="1" min="2" max="3" width="12.29"/>
    <col customWidth="1" min="4" max="4" width="16.71"/>
    <col customWidth="1" min="5" max="5" width="66.14"/>
    <col customWidth="1" min="6" max="7" width="8.71"/>
    <col customWidth="1" min="8" max="8" width="16.71"/>
    <col customWidth="1" min="9" max="9" width="40.29"/>
    <col customWidth="1" min="10" max="10" width="46.71"/>
    <col customWidth="1" min="11" max="13" width="8.71"/>
  </cols>
  <sheetData>
    <row r="1" ht="18.75" customHeight="1">
      <c r="A1" s="1" t="s">
        <v>0</v>
      </c>
      <c r="C1" s="2"/>
      <c r="D1" s="3"/>
      <c r="F1" s="4"/>
      <c r="G1" s="4"/>
      <c r="H1" s="5" t="s">
        <v>1</v>
      </c>
      <c r="K1" s="4"/>
    </row>
    <row r="2" ht="18.75" customHeight="1">
      <c r="A2" s="6" t="s">
        <v>2</v>
      </c>
      <c r="B2" s="7" t="s">
        <v>3</v>
      </c>
      <c r="C2" s="7" t="s">
        <v>4</v>
      </c>
      <c r="D2" s="8" t="s">
        <v>5</v>
      </c>
      <c r="E2" s="9" t="s">
        <v>6</v>
      </c>
      <c r="F2" s="7" t="s">
        <v>7</v>
      </c>
      <c r="G2" s="4"/>
      <c r="H2" s="6" t="s">
        <v>2</v>
      </c>
      <c r="I2" s="7" t="s">
        <v>3</v>
      </c>
      <c r="J2" s="7" t="s">
        <v>4</v>
      </c>
      <c r="K2" s="10" t="s">
        <v>8</v>
      </c>
      <c r="L2" s="11" t="s">
        <v>9</v>
      </c>
      <c r="M2" s="12"/>
    </row>
    <row r="3" ht="18.75" customHeight="1">
      <c r="A3" s="13" t="s">
        <v>10</v>
      </c>
      <c r="B3" s="14" t="s">
        <v>11</v>
      </c>
      <c r="C3" s="15" t="s">
        <v>12</v>
      </c>
      <c r="D3" s="15" t="s">
        <v>13</v>
      </c>
      <c r="E3" s="14" t="s">
        <v>14</v>
      </c>
      <c r="F3" s="16">
        <v>850.0</v>
      </c>
      <c r="G3" s="4"/>
      <c r="H3" s="17" t="s">
        <v>15</v>
      </c>
      <c r="I3" s="18" t="s">
        <v>16</v>
      </c>
      <c r="J3" s="19" t="s">
        <v>17</v>
      </c>
      <c r="K3" s="20">
        <v>1000.0</v>
      </c>
      <c r="L3" s="21">
        <v>800.0</v>
      </c>
    </row>
    <row r="4" ht="18.75" customHeight="1">
      <c r="A4" s="13" t="s">
        <v>18</v>
      </c>
      <c r="B4" s="14" t="s">
        <v>19</v>
      </c>
      <c r="C4" s="15" t="s">
        <v>20</v>
      </c>
      <c r="D4" s="15" t="s">
        <v>21</v>
      </c>
      <c r="E4" s="14" t="s">
        <v>22</v>
      </c>
      <c r="F4" s="16">
        <v>920.0</v>
      </c>
      <c r="G4" s="4"/>
      <c r="H4" s="17" t="s">
        <v>23</v>
      </c>
      <c r="I4" s="18" t="s">
        <v>24</v>
      </c>
      <c r="J4" s="19" t="s">
        <v>25</v>
      </c>
      <c r="K4" s="20">
        <v>1000.0</v>
      </c>
      <c r="L4" s="21">
        <v>700.0</v>
      </c>
    </row>
    <row r="5" ht="18.75" customHeight="1">
      <c r="A5" s="13" t="s">
        <v>26</v>
      </c>
      <c r="B5" s="14" t="s">
        <v>27</v>
      </c>
      <c r="C5" s="15" t="s">
        <v>28</v>
      </c>
      <c r="D5" s="15" t="s">
        <v>29</v>
      </c>
      <c r="E5" s="14" t="s">
        <v>30</v>
      </c>
      <c r="F5" s="16">
        <v>950.0</v>
      </c>
      <c r="G5" s="4"/>
      <c r="H5" s="17" t="s">
        <v>31</v>
      </c>
      <c r="I5" s="18" t="s">
        <v>32</v>
      </c>
      <c r="J5" s="19" t="s">
        <v>33</v>
      </c>
      <c r="K5" s="20">
        <v>950.0</v>
      </c>
      <c r="L5" s="21">
        <v>800.0</v>
      </c>
    </row>
    <row r="6" ht="18.75" customHeight="1">
      <c r="A6" s="13" t="s">
        <v>34</v>
      </c>
      <c r="B6" s="14" t="s">
        <v>35</v>
      </c>
      <c r="C6" s="15" t="s">
        <v>36</v>
      </c>
      <c r="D6" s="15" t="s">
        <v>37</v>
      </c>
      <c r="E6" s="14" t="s">
        <v>38</v>
      </c>
      <c r="F6" s="16">
        <v>1000.0</v>
      </c>
      <c r="G6" s="4"/>
      <c r="H6" s="1"/>
      <c r="K6" s="4"/>
    </row>
    <row r="7" ht="18.75" customHeight="1">
      <c r="A7" s="22" t="s">
        <v>39</v>
      </c>
      <c r="B7" s="18" t="s">
        <v>40</v>
      </c>
      <c r="C7" s="19" t="s">
        <v>41</v>
      </c>
      <c r="D7" s="19" t="s">
        <v>42</v>
      </c>
      <c r="E7" s="18" t="s">
        <v>43</v>
      </c>
      <c r="F7" s="16">
        <v>1000.0</v>
      </c>
      <c r="G7" s="4"/>
      <c r="H7" s="1"/>
      <c r="K7" s="4"/>
    </row>
    <row r="8" ht="18.75" customHeight="1">
      <c r="A8" s="13" t="s">
        <v>44</v>
      </c>
      <c r="B8" s="14" t="s">
        <v>45</v>
      </c>
      <c r="C8" s="15" t="s">
        <v>46</v>
      </c>
      <c r="D8" s="15" t="s">
        <v>47</v>
      </c>
      <c r="E8" s="14" t="s">
        <v>48</v>
      </c>
      <c r="F8" s="23">
        <v>920.0</v>
      </c>
      <c r="G8" s="4"/>
      <c r="H8" s="1"/>
      <c r="K8" s="4"/>
    </row>
    <row r="9" ht="18.75" customHeight="1">
      <c r="A9" s="13" t="s">
        <v>49</v>
      </c>
      <c r="B9" s="14" t="s">
        <v>50</v>
      </c>
      <c r="C9" s="15" t="s">
        <v>51</v>
      </c>
      <c r="D9" s="15" t="s">
        <v>52</v>
      </c>
      <c r="E9" s="14" t="s">
        <v>53</v>
      </c>
      <c r="F9" s="23">
        <v>920.0</v>
      </c>
      <c r="G9" s="4"/>
      <c r="H9" s="1"/>
      <c r="K9" s="4"/>
    </row>
    <row r="10" ht="18.75" customHeight="1">
      <c r="A10" s="13" t="s">
        <v>54</v>
      </c>
      <c r="B10" s="14" t="s">
        <v>55</v>
      </c>
      <c r="C10" s="15" t="s">
        <v>56</v>
      </c>
      <c r="D10" s="15" t="s">
        <v>57</v>
      </c>
      <c r="E10" s="14" t="s">
        <v>58</v>
      </c>
      <c r="F10" s="23">
        <v>920.0</v>
      </c>
      <c r="G10" s="4"/>
      <c r="H10" s="1"/>
      <c r="K10" s="4"/>
    </row>
    <row r="11" ht="18.75" customHeight="1">
      <c r="A11" s="13" t="s">
        <v>59</v>
      </c>
      <c r="B11" s="14" t="s">
        <v>60</v>
      </c>
      <c r="C11" s="15" t="s">
        <v>61</v>
      </c>
      <c r="D11" s="15" t="s">
        <v>62</v>
      </c>
      <c r="E11" s="14" t="s">
        <v>63</v>
      </c>
      <c r="F11" s="23">
        <v>850.0</v>
      </c>
      <c r="G11" s="4"/>
      <c r="H11" s="1"/>
      <c r="K11" s="4"/>
    </row>
    <row r="12" ht="18.75" customHeight="1">
      <c r="A12" s="13" t="s">
        <v>64</v>
      </c>
      <c r="B12" s="14" t="s">
        <v>65</v>
      </c>
      <c r="C12" s="15" t="s">
        <v>66</v>
      </c>
      <c r="D12" s="15" t="s">
        <v>67</v>
      </c>
      <c r="E12" s="14" t="s">
        <v>68</v>
      </c>
      <c r="F12" s="23">
        <v>880.0</v>
      </c>
      <c r="G12" s="4"/>
      <c r="H12" s="1"/>
      <c r="K12" s="4"/>
    </row>
    <row r="13" ht="18.75" customHeight="1">
      <c r="A13" s="13" t="s">
        <v>69</v>
      </c>
      <c r="B13" s="14" t="s">
        <v>70</v>
      </c>
      <c r="C13" s="15" t="s">
        <v>71</v>
      </c>
      <c r="D13" s="15" t="s">
        <v>72</v>
      </c>
      <c r="E13" s="14" t="s">
        <v>73</v>
      </c>
      <c r="F13" s="23">
        <v>880.0</v>
      </c>
      <c r="G13" s="4"/>
      <c r="H13" s="1"/>
      <c r="K13" s="4"/>
    </row>
    <row r="14" ht="18.75" customHeight="1">
      <c r="A14" s="13" t="s">
        <v>74</v>
      </c>
      <c r="B14" s="14" t="s">
        <v>75</v>
      </c>
      <c r="C14" s="15" t="s">
        <v>76</v>
      </c>
      <c r="D14" s="15" t="s">
        <v>77</v>
      </c>
      <c r="E14" s="14" t="s">
        <v>78</v>
      </c>
      <c r="F14" s="23">
        <v>900.0</v>
      </c>
      <c r="G14" s="4"/>
      <c r="H14" s="1"/>
      <c r="K14" s="4"/>
    </row>
    <row r="15" ht="18.75" customHeight="1">
      <c r="A15" s="13" t="s">
        <v>79</v>
      </c>
      <c r="B15" s="14" t="s">
        <v>80</v>
      </c>
      <c r="C15" s="15" t="s">
        <v>81</v>
      </c>
      <c r="D15" s="15" t="s">
        <v>82</v>
      </c>
      <c r="E15" s="14" t="s">
        <v>83</v>
      </c>
      <c r="F15" s="23">
        <v>380.0</v>
      </c>
      <c r="G15" s="4"/>
      <c r="H15" s="1"/>
      <c r="K15" s="4"/>
    </row>
    <row r="16" ht="18.75" customHeight="1">
      <c r="A16" s="13" t="s">
        <v>84</v>
      </c>
      <c r="B16" s="14" t="s">
        <v>85</v>
      </c>
      <c r="C16" s="15" t="s">
        <v>86</v>
      </c>
      <c r="D16" s="15" t="s">
        <v>87</v>
      </c>
      <c r="E16" s="14" t="s">
        <v>88</v>
      </c>
      <c r="F16" s="23">
        <v>260.0</v>
      </c>
      <c r="G16" s="4"/>
      <c r="H16" s="1"/>
      <c r="K16" s="4"/>
    </row>
    <row r="17" ht="18.75" customHeight="1">
      <c r="A17" s="13" t="s">
        <v>89</v>
      </c>
      <c r="B17" s="14" t="s">
        <v>90</v>
      </c>
      <c r="C17" s="15" t="s">
        <v>91</v>
      </c>
      <c r="D17" s="15" t="s">
        <v>92</v>
      </c>
      <c r="E17" s="14" t="s">
        <v>93</v>
      </c>
      <c r="F17" s="23">
        <v>1090.0</v>
      </c>
      <c r="G17" s="4"/>
      <c r="H17" s="1"/>
      <c r="K17" s="4"/>
    </row>
    <row r="18" ht="18.75" customHeight="1">
      <c r="A18" s="13" t="s">
        <v>94</v>
      </c>
      <c r="B18" s="14" t="s">
        <v>95</v>
      </c>
      <c r="C18" s="15" t="s">
        <v>96</v>
      </c>
      <c r="D18" s="15" t="s">
        <v>97</v>
      </c>
      <c r="E18" s="14" t="s">
        <v>98</v>
      </c>
      <c r="F18" s="16">
        <v>1090.0</v>
      </c>
      <c r="G18" s="4"/>
      <c r="H18" s="1"/>
      <c r="K18" s="4"/>
    </row>
    <row r="19" ht="18.75" customHeight="1">
      <c r="A19" s="13" t="s">
        <v>99</v>
      </c>
      <c r="B19" s="14" t="s">
        <v>100</v>
      </c>
      <c r="C19" s="15" t="s">
        <v>101</v>
      </c>
      <c r="D19" s="15" t="s">
        <v>102</v>
      </c>
      <c r="E19" s="14" t="s">
        <v>103</v>
      </c>
      <c r="F19" s="16">
        <v>990.0</v>
      </c>
      <c r="G19" s="4"/>
      <c r="H19" s="1"/>
      <c r="K19" s="4"/>
    </row>
    <row r="20" ht="18.75" customHeight="1">
      <c r="A20" s="13" t="s">
        <v>104</v>
      </c>
      <c r="B20" s="14" t="s">
        <v>105</v>
      </c>
      <c r="C20" s="15" t="s">
        <v>106</v>
      </c>
      <c r="D20" s="15" t="s">
        <v>107</v>
      </c>
      <c r="E20" s="14" t="s">
        <v>108</v>
      </c>
      <c r="F20" s="16">
        <v>990.0</v>
      </c>
      <c r="G20" s="4"/>
      <c r="H20" s="1"/>
      <c r="K20" s="4"/>
    </row>
    <row r="21" ht="18.75" customHeight="1">
      <c r="A21" s="13" t="s">
        <v>109</v>
      </c>
      <c r="B21" s="14" t="s">
        <v>110</v>
      </c>
      <c r="C21" s="15" t="s">
        <v>111</v>
      </c>
      <c r="D21" s="15" t="s">
        <v>112</v>
      </c>
      <c r="E21" s="14" t="s">
        <v>113</v>
      </c>
      <c r="F21" s="16">
        <v>2500.0</v>
      </c>
      <c r="G21" s="4"/>
      <c r="H21" s="1"/>
      <c r="K21" s="4"/>
    </row>
    <row r="22" ht="18.75" customHeight="1">
      <c r="A22" s="13" t="s">
        <v>114</v>
      </c>
      <c r="B22" s="14" t="s">
        <v>115</v>
      </c>
      <c r="C22" s="15" t="s">
        <v>116</v>
      </c>
      <c r="D22" s="15" t="s">
        <v>117</v>
      </c>
      <c r="E22" s="14" t="s">
        <v>118</v>
      </c>
      <c r="F22" s="16">
        <v>920.0</v>
      </c>
      <c r="G22" s="4"/>
      <c r="H22" s="1"/>
      <c r="K22" s="4"/>
    </row>
    <row r="23" ht="22.5" customHeight="1">
      <c r="A23" s="13" t="s">
        <v>119</v>
      </c>
      <c r="B23" s="14" t="s">
        <v>120</v>
      </c>
      <c r="C23" s="15" t="s">
        <v>121</v>
      </c>
      <c r="D23" s="15" t="s">
        <v>122</v>
      </c>
      <c r="E23" s="14" t="s">
        <v>123</v>
      </c>
      <c r="F23" s="16">
        <v>890.0</v>
      </c>
      <c r="G23" s="4"/>
      <c r="H23" s="1"/>
      <c r="K23" s="4"/>
    </row>
    <row r="24" ht="18.75" customHeight="1">
      <c r="A24" s="13" t="s">
        <v>124</v>
      </c>
      <c r="B24" s="24" t="s">
        <v>125</v>
      </c>
      <c r="C24" s="14" t="s">
        <v>126</v>
      </c>
      <c r="D24" s="15" t="s">
        <v>127</v>
      </c>
      <c r="E24" s="14" t="s">
        <v>128</v>
      </c>
      <c r="F24" s="23">
        <v>890.0</v>
      </c>
      <c r="G24" s="4"/>
      <c r="H24" s="1"/>
      <c r="K24" s="4"/>
    </row>
    <row r="25" ht="18.75" hidden="1" customHeight="1">
      <c r="A25" s="25">
        <v>4.526374713538E12</v>
      </c>
      <c r="B25" s="24" t="s">
        <v>129</v>
      </c>
      <c r="C25" s="14" t="s">
        <v>130</v>
      </c>
      <c r="D25" s="15" t="str">
        <f>VLOOKUP(A25,'總表'!A:D,3,FALSE)</f>
        <v>#REF!</v>
      </c>
      <c r="E25" s="14" t="str">
        <f>VLOOKUP(A25,'總表'!A:D,4,FALSE)</f>
        <v>#REF!</v>
      </c>
      <c r="F25" s="23">
        <v>890.0</v>
      </c>
      <c r="G25" s="4"/>
      <c r="H25" s="3"/>
      <c r="K25" s="4"/>
    </row>
    <row r="26" ht="18.75" customHeight="1">
      <c r="A26" s="13" t="s">
        <v>131</v>
      </c>
      <c r="B26" s="24" t="s">
        <v>132</v>
      </c>
      <c r="C26" s="14" t="s">
        <v>133</v>
      </c>
      <c r="D26" s="15" t="s">
        <v>134</v>
      </c>
      <c r="E26" s="14" t="s">
        <v>135</v>
      </c>
      <c r="F26" s="23">
        <v>890.0</v>
      </c>
      <c r="G26" s="4"/>
      <c r="H26" s="1"/>
      <c r="K26" s="4"/>
    </row>
    <row r="27" ht="18.75" customHeight="1">
      <c r="A27" s="13" t="s">
        <v>136</v>
      </c>
      <c r="B27" s="24" t="s">
        <v>137</v>
      </c>
      <c r="C27" s="14" t="s">
        <v>138</v>
      </c>
      <c r="D27" s="15" t="s">
        <v>139</v>
      </c>
      <c r="E27" s="14" t="s">
        <v>140</v>
      </c>
      <c r="F27" s="23">
        <v>1000.0</v>
      </c>
      <c r="G27" s="4"/>
      <c r="H27" s="1"/>
      <c r="K27" s="4"/>
    </row>
    <row r="28" ht="18.75" customHeight="1">
      <c r="A28" s="13" t="s">
        <v>141</v>
      </c>
      <c r="B28" s="24" t="s">
        <v>142</v>
      </c>
      <c r="C28" s="24" t="s">
        <v>143</v>
      </c>
      <c r="D28" s="15" t="s">
        <v>144</v>
      </c>
      <c r="E28" s="14" t="s">
        <v>145</v>
      </c>
      <c r="F28" s="23">
        <v>880.0</v>
      </c>
      <c r="G28" s="4"/>
      <c r="H28" s="1"/>
      <c r="K28" s="4"/>
    </row>
    <row r="29" ht="18.75" hidden="1" customHeight="1">
      <c r="A29" s="26">
        <v>4.526374370304E12</v>
      </c>
      <c r="B29" s="27" t="s">
        <v>146</v>
      </c>
      <c r="C29" s="27" t="s">
        <v>147</v>
      </c>
      <c r="D29" s="15" t="str">
        <f t="shared" ref="D29:D30" si="1">VLOOKUP(A29,'總表'!A:D,3,FALSE)</f>
        <v>#REF!</v>
      </c>
      <c r="E29" s="14" t="str">
        <f t="shared" ref="E29:E30" si="2">VLOOKUP(A29,'總表'!A:D,4,FALSE)</f>
        <v>#REF!</v>
      </c>
      <c r="F29" s="16">
        <v>780.0</v>
      </c>
      <c r="G29" s="4"/>
      <c r="H29" s="3"/>
      <c r="K29" s="4"/>
    </row>
    <row r="30" ht="18.75" hidden="1" customHeight="1">
      <c r="A30" s="26">
        <v>4.526374370311E12</v>
      </c>
      <c r="B30" s="27" t="s">
        <v>148</v>
      </c>
      <c r="C30" s="27" t="s">
        <v>149</v>
      </c>
      <c r="D30" s="15" t="str">
        <f t="shared" si="1"/>
        <v>#REF!</v>
      </c>
      <c r="E30" s="14" t="str">
        <f t="shared" si="2"/>
        <v>#REF!</v>
      </c>
      <c r="F30" s="16">
        <v>780.0</v>
      </c>
      <c r="G30" s="4"/>
      <c r="H30" s="3"/>
      <c r="I30" s="28"/>
      <c r="J30" s="28"/>
      <c r="K30" s="4"/>
      <c r="L30" s="4"/>
    </row>
    <row r="31" ht="18.75" customHeight="1">
      <c r="A31" s="22" t="s">
        <v>150</v>
      </c>
      <c r="B31" s="27" t="s">
        <v>151</v>
      </c>
      <c r="C31" s="27" t="s">
        <v>152</v>
      </c>
      <c r="D31" s="15" t="s">
        <v>153</v>
      </c>
      <c r="E31" s="14" t="s">
        <v>154</v>
      </c>
      <c r="F31" s="16">
        <v>290.0</v>
      </c>
      <c r="G31" s="4"/>
      <c r="H31" s="1"/>
      <c r="K31" s="4"/>
    </row>
    <row r="32" ht="18.75" customHeight="1">
      <c r="A32" s="22" t="s">
        <v>155</v>
      </c>
      <c r="B32" s="27" t="s">
        <v>156</v>
      </c>
      <c r="C32" s="27" t="s">
        <v>157</v>
      </c>
      <c r="D32" s="15" t="s">
        <v>158</v>
      </c>
      <c r="E32" s="14" t="s">
        <v>159</v>
      </c>
      <c r="F32" s="16">
        <v>290.0</v>
      </c>
      <c r="G32" s="4"/>
      <c r="H32" s="1"/>
      <c r="K32" s="4"/>
    </row>
    <row r="33" ht="18.75" customHeight="1">
      <c r="A33" s="13" t="s">
        <v>160</v>
      </c>
      <c r="B33" s="14" t="s">
        <v>161</v>
      </c>
      <c r="C33" s="15" t="s">
        <v>162</v>
      </c>
      <c r="D33" s="15" t="s">
        <v>163</v>
      </c>
      <c r="E33" s="14" t="s">
        <v>164</v>
      </c>
      <c r="F33" s="29">
        <v>650.0</v>
      </c>
      <c r="G33" s="4"/>
      <c r="H33" s="1"/>
      <c r="K33" s="4"/>
    </row>
    <row r="34" ht="18.75" customHeight="1">
      <c r="A34" s="13" t="s">
        <v>165</v>
      </c>
      <c r="B34" s="14" t="s">
        <v>166</v>
      </c>
      <c r="C34" s="15" t="s">
        <v>167</v>
      </c>
      <c r="D34" s="15" t="s">
        <v>168</v>
      </c>
      <c r="E34" s="14" t="s">
        <v>169</v>
      </c>
      <c r="F34" s="29">
        <v>650.0</v>
      </c>
      <c r="G34" s="4"/>
      <c r="H34" s="1"/>
      <c r="K34" s="4"/>
    </row>
    <row r="35" ht="18.75" customHeight="1">
      <c r="A35" s="13" t="s">
        <v>170</v>
      </c>
      <c r="B35" s="14" t="s">
        <v>171</v>
      </c>
      <c r="C35" s="15" t="s">
        <v>172</v>
      </c>
      <c r="D35" s="15" t="s">
        <v>173</v>
      </c>
      <c r="E35" s="14" t="s">
        <v>174</v>
      </c>
      <c r="F35" s="29">
        <v>700.0</v>
      </c>
      <c r="G35" s="4"/>
      <c r="H35" s="1"/>
      <c r="K35" s="4"/>
    </row>
    <row r="36" ht="18.75" customHeight="1">
      <c r="A36" s="13" t="s">
        <v>175</v>
      </c>
      <c r="B36" s="14" t="s">
        <v>176</v>
      </c>
      <c r="C36" s="15" t="s">
        <v>177</v>
      </c>
      <c r="D36" s="15" t="s">
        <v>178</v>
      </c>
      <c r="E36" s="14" t="s">
        <v>179</v>
      </c>
      <c r="F36" s="29">
        <v>1000.0</v>
      </c>
      <c r="G36" s="4"/>
      <c r="H36" s="1"/>
      <c r="K36" s="4"/>
    </row>
    <row r="37" ht="18.75" hidden="1" customHeight="1">
      <c r="A37" s="25">
        <v>4.526374313431E12</v>
      </c>
      <c r="B37" s="14" t="s">
        <v>180</v>
      </c>
      <c r="C37" s="15" t="s">
        <v>181</v>
      </c>
      <c r="D37" s="15" t="str">
        <f>VLOOKUP(A37,'總表'!A:D,3,FALSE)</f>
        <v>#REF!</v>
      </c>
      <c r="E37" s="14" t="str">
        <f>VLOOKUP(A37,'總表'!A:D,4,FALSE)</f>
        <v>#REF!</v>
      </c>
      <c r="F37" s="29">
        <v>260.0</v>
      </c>
      <c r="G37" s="4"/>
      <c r="H37" s="3"/>
      <c r="K37" s="4"/>
    </row>
    <row r="38" ht="18.75" customHeight="1">
      <c r="A38" s="13" t="s">
        <v>182</v>
      </c>
      <c r="B38" s="14" t="s">
        <v>183</v>
      </c>
      <c r="C38" s="15" t="s">
        <v>184</v>
      </c>
      <c r="D38" s="15" t="s">
        <v>185</v>
      </c>
      <c r="E38" s="14" t="s">
        <v>186</v>
      </c>
      <c r="F38" s="29">
        <v>450.0</v>
      </c>
      <c r="G38" s="4"/>
      <c r="H38" s="1"/>
      <c r="K38" s="4"/>
    </row>
    <row r="39" ht="18.75" customHeight="1">
      <c r="A39" s="22" t="s">
        <v>187</v>
      </c>
      <c r="B39" s="18" t="s">
        <v>188</v>
      </c>
      <c r="C39" s="19" t="s">
        <v>189</v>
      </c>
      <c r="D39" s="15" t="s">
        <v>190</v>
      </c>
      <c r="E39" s="14" t="s">
        <v>191</v>
      </c>
      <c r="F39" s="20">
        <v>920.0</v>
      </c>
      <c r="G39" s="4"/>
      <c r="H39" s="1"/>
      <c r="K39" s="4"/>
    </row>
    <row r="40" ht="18.75" customHeight="1">
      <c r="A40" s="13" t="s">
        <v>192</v>
      </c>
      <c r="B40" s="14" t="s">
        <v>193</v>
      </c>
      <c r="C40" s="15" t="s">
        <v>194</v>
      </c>
      <c r="D40" s="15" t="s">
        <v>195</v>
      </c>
      <c r="E40" s="14" t="s">
        <v>196</v>
      </c>
      <c r="F40" s="29">
        <v>1150.0</v>
      </c>
      <c r="G40" s="4"/>
      <c r="H40" s="1"/>
      <c r="K40" s="4"/>
    </row>
    <row r="41" ht="18.75" customHeight="1">
      <c r="A41" s="13" t="s">
        <v>197</v>
      </c>
      <c r="B41" s="14" t="s">
        <v>198</v>
      </c>
      <c r="C41" s="15" t="s">
        <v>199</v>
      </c>
      <c r="D41" s="15" t="s">
        <v>200</v>
      </c>
      <c r="E41" s="14" t="s">
        <v>201</v>
      </c>
      <c r="F41" s="29">
        <v>1100.0</v>
      </c>
      <c r="G41" s="4"/>
      <c r="H41" s="1"/>
      <c r="K41" s="4"/>
    </row>
    <row r="42" ht="18.75" hidden="1" customHeight="1">
      <c r="A42" s="25">
        <v>4.526374213342E12</v>
      </c>
      <c r="B42" s="14" t="s">
        <v>202</v>
      </c>
      <c r="C42" s="15" t="s">
        <v>203</v>
      </c>
      <c r="D42" s="15" t="str">
        <f t="shared" ref="D42:D45" si="3">VLOOKUP(A42,'總表'!A:D,3,FALSE)</f>
        <v>#REF!</v>
      </c>
      <c r="E42" s="14" t="str">
        <f t="shared" ref="E42:E45" si="4">VLOOKUP(A42,'總表'!A:D,4,FALSE)</f>
        <v>#REF!</v>
      </c>
      <c r="F42" s="29">
        <v>350.0</v>
      </c>
      <c r="G42" s="4"/>
      <c r="H42" s="3"/>
      <c r="K42" s="4"/>
    </row>
    <row r="43" ht="18.75" hidden="1" customHeight="1">
      <c r="A43" s="25">
        <v>4.526374213359E12</v>
      </c>
      <c r="B43" s="14" t="s">
        <v>204</v>
      </c>
      <c r="C43" s="15" t="s">
        <v>205</v>
      </c>
      <c r="D43" s="15" t="str">
        <f t="shared" si="3"/>
        <v>#REF!</v>
      </c>
      <c r="E43" s="14" t="str">
        <f t="shared" si="4"/>
        <v>#REF!</v>
      </c>
      <c r="F43" s="29">
        <v>350.0</v>
      </c>
      <c r="G43" s="4"/>
      <c r="H43" s="3"/>
      <c r="K43" s="4"/>
    </row>
    <row r="44" ht="18.75" hidden="1" customHeight="1">
      <c r="A44" s="25">
        <v>4.526374226434E12</v>
      </c>
      <c r="B44" s="14" t="s">
        <v>206</v>
      </c>
      <c r="C44" s="15" t="s">
        <v>207</v>
      </c>
      <c r="D44" s="15" t="str">
        <f t="shared" si="3"/>
        <v>#REF!</v>
      </c>
      <c r="E44" s="14" t="str">
        <f t="shared" si="4"/>
        <v>#REF!</v>
      </c>
      <c r="F44" s="29">
        <v>1000.0</v>
      </c>
      <c r="G44" s="4"/>
      <c r="H44" s="3"/>
      <c r="K44" s="4"/>
    </row>
    <row r="45" ht="18.75" hidden="1" customHeight="1">
      <c r="A45" s="25">
        <v>4.526374226427E12</v>
      </c>
      <c r="B45" s="14" t="s">
        <v>208</v>
      </c>
      <c r="C45" s="15" t="s">
        <v>209</v>
      </c>
      <c r="D45" s="15" t="str">
        <f t="shared" si="3"/>
        <v>#REF!</v>
      </c>
      <c r="E45" s="14" t="str">
        <f t="shared" si="4"/>
        <v>#REF!</v>
      </c>
      <c r="F45" s="29">
        <v>600.0</v>
      </c>
      <c r="G45" s="4"/>
      <c r="H45" s="3"/>
      <c r="K45" s="4"/>
    </row>
    <row r="46" ht="18.75" customHeight="1">
      <c r="A46" s="22" t="s">
        <v>210</v>
      </c>
      <c r="B46" s="18" t="s">
        <v>211</v>
      </c>
      <c r="C46" s="19" t="s">
        <v>212</v>
      </c>
      <c r="D46" s="15" t="s">
        <v>213</v>
      </c>
      <c r="E46" s="14" t="s">
        <v>214</v>
      </c>
      <c r="F46" s="29">
        <v>500.0</v>
      </c>
      <c r="G46" s="4"/>
      <c r="H46" s="1"/>
      <c r="K46" s="4"/>
    </row>
    <row r="47" ht="18.75" customHeight="1">
      <c r="A47" s="22" t="s">
        <v>215</v>
      </c>
      <c r="B47" s="18" t="s">
        <v>216</v>
      </c>
      <c r="C47" s="19" t="s">
        <v>217</v>
      </c>
      <c r="D47" s="15" t="s">
        <v>218</v>
      </c>
      <c r="E47" s="14" t="s">
        <v>219</v>
      </c>
      <c r="F47" s="29">
        <v>550.0</v>
      </c>
      <c r="G47" s="4"/>
      <c r="H47" s="1"/>
      <c r="K47" s="4"/>
    </row>
    <row r="48" ht="18.75" customHeight="1">
      <c r="A48" s="22" t="s">
        <v>220</v>
      </c>
      <c r="B48" s="18" t="s">
        <v>221</v>
      </c>
      <c r="C48" s="19" t="s">
        <v>222</v>
      </c>
      <c r="D48" s="15" t="s">
        <v>223</v>
      </c>
      <c r="E48" s="14" t="s">
        <v>224</v>
      </c>
      <c r="F48" s="29">
        <v>400.0</v>
      </c>
      <c r="G48" s="4"/>
      <c r="H48" s="1"/>
      <c r="K48" s="4"/>
    </row>
    <row r="49" ht="18.75" customHeight="1">
      <c r="A49" s="22" t="s">
        <v>225</v>
      </c>
      <c r="B49" s="18" t="s">
        <v>226</v>
      </c>
      <c r="C49" s="19" t="s">
        <v>227</v>
      </c>
      <c r="D49" s="15" t="s">
        <v>228</v>
      </c>
      <c r="E49" s="14" t="s">
        <v>229</v>
      </c>
      <c r="F49" s="29">
        <v>450.0</v>
      </c>
      <c r="G49" s="4"/>
      <c r="H49" s="1"/>
      <c r="K49" s="4"/>
    </row>
    <row r="50" ht="18.75" customHeight="1">
      <c r="A50" s="22" t="s">
        <v>230</v>
      </c>
      <c r="B50" s="18" t="s">
        <v>231</v>
      </c>
      <c r="C50" s="19" t="s">
        <v>232</v>
      </c>
      <c r="D50" s="15" t="s">
        <v>233</v>
      </c>
      <c r="E50" s="14" t="s">
        <v>234</v>
      </c>
      <c r="F50" s="29">
        <v>1000.0</v>
      </c>
      <c r="G50" s="4"/>
      <c r="H50" s="1"/>
      <c r="K50" s="4"/>
    </row>
    <row r="51" ht="18.75" customHeight="1">
      <c r="A51" s="22" t="s">
        <v>235</v>
      </c>
      <c r="B51" s="18" t="s">
        <v>236</v>
      </c>
      <c r="C51" s="19" t="s">
        <v>237</v>
      </c>
      <c r="D51" s="15" t="s">
        <v>238</v>
      </c>
      <c r="E51" s="14" t="s">
        <v>239</v>
      </c>
      <c r="F51" s="29">
        <v>1000.0</v>
      </c>
      <c r="G51" s="4"/>
      <c r="H51" s="1"/>
      <c r="K51" s="4"/>
    </row>
    <row r="52" ht="18.75" customHeight="1">
      <c r="A52" s="22" t="s">
        <v>240</v>
      </c>
      <c r="B52" s="19" t="s">
        <v>241</v>
      </c>
      <c r="C52" s="20" t="s">
        <v>242</v>
      </c>
      <c r="D52" s="15" t="s">
        <v>243</v>
      </c>
      <c r="E52" s="14" t="s">
        <v>244</v>
      </c>
      <c r="F52" s="29">
        <v>1000.0</v>
      </c>
      <c r="G52" s="4"/>
      <c r="H52" s="1"/>
      <c r="K52" s="4"/>
    </row>
    <row r="53" ht="18.75" hidden="1" customHeight="1">
      <c r="A53" s="26">
        <v>4.526374513077E12</v>
      </c>
      <c r="B53" s="18" t="s">
        <v>245</v>
      </c>
      <c r="C53" s="19" t="s">
        <v>246</v>
      </c>
      <c r="D53" s="15" t="str">
        <f>VLOOKUP(A53,'總表'!A:D,3,FALSE)</f>
        <v>#REF!</v>
      </c>
      <c r="E53" s="14" t="str">
        <f>VLOOKUP(A53,'總表'!A:D,4,FALSE)</f>
        <v>#REF!</v>
      </c>
      <c r="F53" s="29">
        <v>890.0</v>
      </c>
      <c r="G53" s="4"/>
      <c r="H53" s="3"/>
      <c r="K53" s="4"/>
    </row>
    <row r="54" ht="18.75" customHeight="1">
      <c r="A54" s="22" t="s">
        <v>247</v>
      </c>
      <c r="B54" s="18" t="s">
        <v>248</v>
      </c>
      <c r="C54" s="19" t="s">
        <v>249</v>
      </c>
      <c r="D54" s="15" t="s">
        <v>250</v>
      </c>
      <c r="E54" s="14" t="s">
        <v>251</v>
      </c>
      <c r="F54" s="29">
        <v>890.0</v>
      </c>
      <c r="G54" s="4"/>
      <c r="H54" s="1"/>
      <c r="K54" s="4"/>
    </row>
    <row r="55" ht="18.75" customHeight="1">
      <c r="A55" s="22" t="s">
        <v>252</v>
      </c>
      <c r="B55" s="18" t="s">
        <v>253</v>
      </c>
      <c r="C55" s="19" t="s">
        <v>254</v>
      </c>
      <c r="D55" s="15" t="s">
        <v>255</v>
      </c>
      <c r="E55" s="14" t="s">
        <v>256</v>
      </c>
      <c r="F55" s="29">
        <v>890.0</v>
      </c>
      <c r="G55" s="4"/>
      <c r="H55" s="1"/>
      <c r="K55" s="4"/>
    </row>
    <row r="56" ht="18.75" customHeight="1">
      <c r="A56" s="22" t="s">
        <v>257</v>
      </c>
      <c r="B56" s="18" t="s">
        <v>258</v>
      </c>
      <c r="C56" s="19" t="s">
        <v>259</v>
      </c>
      <c r="D56" s="15" t="s">
        <v>260</v>
      </c>
      <c r="E56" s="14" t="s">
        <v>261</v>
      </c>
      <c r="F56" s="29">
        <v>890.0</v>
      </c>
      <c r="G56" s="4"/>
      <c r="H56" s="1"/>
      <c r="K56" s="4"/>
    </row>
    <row r="57" ht="18.75" customHeight="1">
      <c r="A57" s="22" t="s">
        <v>262</v>
      </c>
      <c r="B57" s="18" t="s">
        <v>263</v>
      </c>
      <c r="C57" s="19" t="s">
        <v>264</v>
      </c>
      <c r="D57" s="15" t="s">
        <v>265</v>
      </c>
      <c r="E57" s="14" t="s">
        <v>266</v>
      </c>
      <c r="F57" s="29">
        <v>950.0</v>
      </c>
      <c r="G57" s="4"/>
      <c r="H57" s="1"/>
      <c r="K57" s="4"/>
    </row>
    <row r="58" ht="18.75" customHeight="1">
      <c r="A58" s="22" t="s">
        <v>267</v>
      </c>
      <c r="B58" s="18" t="s">
        <v>268</v>
      </c>
      <c r="C58" s="19" t="s">
        <v>269</v>
      </c>
      <c r="D58" s="15" t="s">
        <v>270</v>
      </c>
      <c r="E58" s="14" t="s">
        <v>271</v>
      </c>
      <c r="F58" s="29">
        <v>600.0</v>
      </c>
      <c r="G58" s="4"/>
      <c r="H58" s="1"/>
      <c r="K58" s="4"/>
    </row>
    <row r="59" ht="18.75" customHeight="1">
      <c r="A59" s="22" t="s">
        <v>272</v>
      </c>
      <c r="B59" s="18" t="s">
        <v>273</v>
      </c>
      <c r="C59" s="19" t="s">
        <v>274</v>
      </c>
      <c r="D59" s="15" t="s">
        <v>275</v>
      </c>
      <c r="E59" s="14" t="s">
        <v>276</v>
      </c>
      <c r="F59" s="29">
        <v>600.0</v>
      </c>
      <c r="G59" s="4"/>
      <c r="H59" s="1"/>
      <c r="K59" s="4"/>
    </row>
    <row r="60" ht="18.75" customHeight="1">
      <c r="A60" s="22" t="s">
        <v>277</v>
      </c>
      <c r="B60" s="18" t="s">
        <v>278</v>
      </c>
      <c r="C60" s="19" t="s">
        <v>279</v>
      </c>
      <c r="D60" s="15" t="s">
        <v>280</v>
      </c>
      <c r="E60" s="14" t="s">
        <v>281</v>
      </c>
      <c r="F60" s="29">
        <v>600.0</v>
      </c>
      <c r="G60" s="4"/>
      <c r="H60" s="1"/>
      <c r="K60" s="4"/>
    </row>
    <row r="61" ht="18.75" customHeight="1">
      <c r="A61" s="22" t="s">
        <v>282</v>
      </c>
      <c r="B61" s="18" t="s">
        <v>283</v>
      </c>
      <c r="C61" s="19" t="s">
        <v>284</v>
      </c>
      <c r="D61" s="15" t="s">
        <v>285</v>
      </c>
      <c r="E61" s="14" t="s">
        <v>286</v>
      </c>
      <c r="F61" s="29">
        <v>800.0</v>
      </c>
      <c r="G61" s="4"/>
      <c r="H61" s="1"/>
      <c r="K61" s="4"/>
    </row>
    <row r="62" ht="18.75" customHeight="1">
      <c r="A62" s="22" t="s">
        <v>287</v>
      </c>
      <c r="B62" s="18" t="s">
        <v>288</v>
      </c>
      <c r="C62" s="19" t="s">
        <v>289</v>
      </c>
      <c r="D62" s="15" t="s">
        <v>290</v>
      </c>
      <c r="E62" s="14" t="s">
        <v>291</v>
      </c>
      <c r="F62" s="29">
        <v>1100.0</v>
      </c>
      <c r="G62" s="4"/>
      <c r="H62" s="1"/>
      <c r="K62" s="4"/>
    </row>
    <row r="63" ht="18.75" customHeight="1">
      <c r="A63" s="22" t="s">
        <v>292</v>
      </c>
      <c r="B63" s="18" t="s">
        <v>293</v>
      </c>
      <c r="C63" s="19" t="s">
        <v>294</v>
      </c>
      <c r="D63" s="15" t="s">
        <v>295</v>
      </c>
      <c r="E63" s="14" t="s">
        <v>296</v>
      </c>
      <c r="F63" s="29">
        <v>440.0</v>
      </c>
      <c r="G63" s="4"/>
      <c r="H63" s="1"/>
      <c r="K63" s="4"/>
    </row>
    <row r="64" ht="18.75" customHeight="1">
      <c r="A64" s="22" t="s">
        <v>297</v>
      </c>
      <c r="B64" s="18" t="s">
        <v>298</v>
      </c>
      <c r="C64" s="19" t="s">
        <v>299</v>
      </c>
      <c r="D64" s="15" t="s">
        <v>300</v>
      </c>
      <c r="E64" s="14" t="s">
        <v>301</v>
      </c>
      <c r="F64" s="29">
        <v>1100.0</v>
      </c>
      <c r="G64" s="4"/>
      <c r="H64" s="1"/>
      <c r="K64" s="4"/>
    </row>
    <row r="65" ht="18.75" customHeight="1">
      <c r="A65" s="22" t="s">
        <v>302</v>
      </c>
      <c r="B65" s="18" t="s">
        <v>303</v>
      </c>
      <c r="C65" s="19" t="s">
        <v>304</v>
      </c>
      <c r="D65" s="15" t="s">
        <v>305</v>
      </c>
      <c r="E65" s="14" t="s">
        <v>306</v>
      </c>
      <c r="F65" s="29">
        <v>750.0</v>
      </c>
      <c r="G65" s="4"/>
      <c r="H65" s="1"/>
      <c r="K65" s="4"/>
    </row>
    <row r="66" ht="18.75" customHeight="1">
      <c r="A66" s="22" t="s">
        <v>307</v>
      </c>
      <c r="B66" s="18" t="s">
        <v>308</v>
      </c>
      <c r="C66" s="19" t="s">
        <v>309</v>
      </c>
      <c r="D66" s="15" t="s">
        <v>310</v>
      </c>
      <c r="E66" s="14" t="s">
        <v>311</v>
      </c>
      <c r="F66" s="29">
        <v>750.0</v>
      </c>
      <c r="G66" s="4"/>
      <c r="H66" s="1"/>
      <c r="K66" s="4"/>
    </row>
    <row r="67" ht="18.75" customHeight="1">
      <c r="A67" s="22" t="s">
        <v>312</v>
      </c>
      <c r="B67" s="18" t="s">
        <v>313</v>
      </c>
      <c r="C67" s="19" t="s">
        <v>314</v>
      </c>
      <c r="D67" s="15" t="s">
        <v>315</v>
      </c>
      <c r="E67" s="14" t="s">
        <v>316</v>
      </c>
      <c r="F67" s="29">
        <v>600.0</v>
      </c>
      <c r="G67" s="4"/>
      <c r="H67" s="1"/>
      <c r="K67" s="4"/>
    </row>
    <row r="68" ht="18.75" customHeight="1">
      <c r="A68" s="22" t="s">
        <v>317</v>
      </c>
      <c r="B68" s="18" t="s">
        <v>318</v>
      </c>
      <c r="C68" s="19" t="s">
        <v>319</v>
      </c>
      <c r="D68" s="15" t="s">
        <v>320</v>
      </c>
      <c r="E68" s="14" t="s">
        <v>321</v>
      </c>
      <c r="F68" s="29">
        <v>600.0</v>
      </c>
      <c r="G68" s="4"/>
      <c r="H68" s="1"/>
      <c r="K68" s="4"/>
    </row>
    <row r="69" ht="18.75" customHeight="1">
      <c r="A69" s="22" t="s">
        <v>322</v>
      </c>
      <c r="B69" s="18" t="s">
        <v>323</v>
      </c>
      <c r="C69" s="19" t="s">
        <v>324</v>
      </c>
      <c r="D69" s="15" t="s">
        <v>325</v>
      </c>
      <c r="E69" s="14" t="s">
        <v>326</v>
      </c>
      <c r="F69" s="29">
        <v>600.0</v>
      </c>
      <c r="G69" s="4"/>
      <c r="H69" s="1"/>
      <c r="K69" s="4"/>
    </row>
    <row r="70" ht="18.75" customHeight="1">
      <c r="A70" s="22" t="s">
        <v>327</v>
      </c>
      <c r="B70" s="18" t="s">
        <v>328</v>
      </c>
      <c r="C70" s="19" t="s">
        <v>329</v>
      </c>
      <c r="D70" s="15" t="s">
        <v>330</v>
      </c>
      <c r="E70" s="14" t="s">
        <v>331</v>
      </c>
      <c r="F70" s="29">
        <v>320.0</v>
      </c>
      <c r="G70" s="4"/>
      <c r="H70" s="1"/>
      <c r="K70" s="4"/>
    </row>
    <row r="71" ht="18.75" customHeight="1">
      <c r="A71" s="22" t="s">
        <v>332</v>
      </c>
      <c r="B71" s="18" t="s">
        <v>333</v>
      </c>
      <c r="C71" s="19" t="s">
        <v>334</v>
      </c>
      <c r="D71" s="15" t="s">
        <v>335</v>
      </c>
      <c r="E71" s="14" t="s">
        <v>336</v>
      </c>
      <c r="F71" s="29">
        <v>320.0</v>
      </c>
      <c r="G71" s="4"/>
      <c r="H71" s="1"/>
      <c r="K71" s="4"/>
    </row>
    <row r="72" ht="18.75" customHeight="1">
      <c r="A72" s="22" t="s">
        <v>337</v>
      </c>
      <c r="B72" s="18" t="s">
        <v>338</v>
      </c>
      <c r="C72" s="19" t="s">
        <v>339</v>
      </c>
      <c r="D72" s="15" t="s">
        <v>340</v>
      </c>
      <c r="E72" s="14" t="s">
        <v>341</v>
      </c>
      <c r="F72" s="29">
        <v>700.0</v>
      </c>
      <c r="G72" s="4"/>
      <c r="H72" s="1"/>
      <c r="K72" s="4"/>
    </row>
    <row r="73" ht="18.75" customHeight="1">
      <c r="A73" s="22" t="s">
        <v>342</v>
      </c>
      <c r="B73" s="18" t="s">
        <v>343</v>
      </c>
      <c r="C73" s="19" t="s">
        <v>344</v>
      </c>
      <c r="D73" s="15" t="s">
        <v>345</v>
      </c>
      <c r="E73" s="14" t="s">
        <v>346</v>
      </c>
      <c r="F73" s="29">
        <v>700.0</v>
      </c>
      <c r="G73" s="4"/>
      <c r="H73" s="1"/>
      <c r="K73" s="4"/>
    </row>
    <row r="74" ht="18.75" customHeight="1">
      <c r="A74" s="22" t="s">
        <v>347</v>
      </c>
      <c r="B74" s="18" t="s">
        <v>348</v>
      </c>
      <c r="C74" s="19" t="s">
        <v>349</v>
      </c>
      <c r="D74" s="15" t="s">
        <v>350</v>
      </c>
      <c r="E74" s="14" t="s">
        <v>351</v>
      </c>
      <c r="F74" s="29">
        <v>1380.0</v>
      </c>
      <c r="G74" s="4"/>
      <c r="H74" s="1"/>
      <c r="K74" s="4"/>
    </row>
    <row r="75" ht="18.75" customHeight="1">
      <c r="A75" s="13" t="s">
        <v>352</v>
      </c>
      <c r="B75" s="14" t="s">
        <v>353</v>
      </c>
      <c r="C75" s="15" t="s">
        <v>354</v>
      </c>
      <c r="D75" s="15" t="s">
        <v>355</v>
      </c>
      <c r="E75" s="14" t="s">
        <v>356</v>
      </c>
      <c r="F75" s="29">
        <v>780.0</v>
      </c>
      <c r="G75" s="4"/>
      <c r="H75" s="1"/>
      <c r="K75" s="4"/>
    </row>
    <row r="76" ht="18.75" customHeight="1">
      <c r="A76" s="13" t="s">
        <v>357</v>
      </c>
      <c r="B76" s="14" t="s">
        <v>358</v>
      </c>
      <c r="C76" s="15" t="s">
        <v>359</v>
      </c>
      <c r="D76" s="15" t="s">
        <v>360</v>
      </c>
      <c r="E76" s="14" t="s">
        <v>361</v>
      </c>
      <c r="F76" s="29">
        <v>780.0</v>
      </c>
      <c r="G76" s="4"/>
      <c r="H76" s="1"/>
      <c r="K76" s="4"/>
    </row>
    <row r="77" ht="18.75" customHeight="1">
      <c r="A77" s="13" t="s">
        <v>362</v>
      </c>
      <c r="B77" s="14" t="s">
        <v>363</v>
      </c>
      <c r="C77" s="15" t="s">
        <v>364</v>
      </c>
      <c r="D77" s="15" t="s">
        <v>365</v>
      </c>
      <c r="E77" s="14" t="s">
        <v>366</v>
      </c>
      <c r="F77" s="29">
        <v>1120.0</v>
      </c>
      <c r="G77" s="4"/>
      <c r="H77" s="1"/>
      <c r="K77" s="4"/>
    </row>
    <row r="78" ht="18.75" customHeight="1">
      <c r="A78" s="22" t="s">
        <v>367</v>
      </c>
      <c r="B78" s="18" t="s">
        <v>368</v>
      </c>
      <c r="C78" s="19" t="s">
        <v>369</v>
      </c>
      <c r="D78" s="15" t="s">
        <v>370</v>
      </c>
      <c r="E78" s="14" t="s">
        <v>371</v>
      </c>
      <c r="F78" s="29">
        <v>780.0</v>
      </c>
      <c r="G78" s="4"/>
      <c r="H78" s="1"/>
      <c r="K78" s="4"/>
    </row>
    <row r="79" ht="18.75" customHeight="1">
      <c r="A79" s="22" t="s">
        <v>372</v>
      </c>
      <c r="B79" s="18" t="s">
        <v>373</v>
      </c>
      <c r="C79" s="19" t="s">
        <v>374</v>
      </c>
      <c r="D79" s="15" t="s">
        <v>375</v>
      </c>
      <c r="E79" s="14" t="s">
        <v>376</v>
      </c>
      <c r="F79" s="29">
        <v>780.0</v>
      </c>
      <c r="G79" s="4"/>
      <c r="H79" s="1"/>
      <c r="K79" s="4"/>
    </row>
    <row r="80" ht="18.75" customHeight="1">
      <c r="A80" s="22" t="s">
        <v>377</v>
      </c>
      <c r="B80" s="18" t="s">
        <v>378</v>
      </c>
      <c r="C80" s="19" t="s">
        <v>379</v>
      </c>
      <c r="D80" s="15" t="s">
        <v>380</v>
      </c>
      <c r="E80" s="14" t="s">
        <v>381</v>
      </c>
      <c r="F80" s="29">
        <v>1100.0</v>
      </c>
      <c r="G80" s="4"/>
      <c r="H80" s="1"/>
      <c r="K80" s="4"/>
    </row>
    <row r="81" ht="18.75" hidden="1" customHeight="1">
      <c r="A81" s="26">
        <v>4.526374217135E12</v>
      </c>
      <c r="B81" s="18" t="s">
        <v>382</v>
      </c>
      <c r="C81" s="19" t="s">
        <v>383</v>
      </c>
      <c r="D81" s="15" t="str">
        <f>VLOOKUP(A81,'總表'!A:D,3,FALSE)</f>
        <v>#REF!</v>
      </c>
      <c r="E81" s="14" t="str">
        <f>VLOOKUP(A81,'總表'!A:D,4,FALSE)</f>
        <v>#REF!</v>
      </c>
      <c r="F81" s="29">
        <v>9500.0</v>
      </c>
      <c r="G81" s="4"/>
      <c r="H81" s="3"/>
      <c r="K81" s="4"/>
    </row>
    <row r="82" ht="18.75" customHeight="1">
      <c r="A82" s="22" t="s">
        <v>384</v>
      </c>
      <c r="B82" s="18" t="s">
        <v>385</v>
      </c>
      <c r="C82" s="19" t="s">
        <v>386</v>
      </c>
      <c r="D82" s="15" t="s">
        <v>387</v>
      </c>
      <c r="E82" s="14" t="s">
        <v>388</v>
      </c>
      <c r="F82" s="29">
        <v>440.0</v>
      </c>
      <c r="G82" s="4"/>
      <c r="H82" s="1"/>
      <c r="K82" s="4"/>
    </row>
    <row r="83" ht="18.75" customHeight="1">
      <c r="A83" s="22" t="s">
        <v>389</v>
      </c>
      <c r="B83" s="18" t="s">
        <v>390</v>
      </c>
      <c r="C83" s="19" t="s">
        <v>391</v>
      </c>
      <c r="D83" s="15" t="s">
        <v>392</v>
      </c>
      <c r="E83" s="14" t="s">
        <v>393</v>
      </c>
      <c r="F83" s="29">
        <v>440.0</v>
      </c>
      <c r="G83" s="4"/>
      <c r="H83" s="1"/>
      <c r="K83" s="4"/>
    </row>
    <row r="84" ht="18.75" customHeight="1">
      <c r="A84" s="22" t="s">
        <v>394</v>
      </c>
      <c r="B84" s="18" t="s">
        <v>395</v>
      </c>
      <c r="C84" s="19" t="s">
        <v>396</v>
      </c>
      <c r="D84" s="15" t="s">
        <v>397</v>
      </c>
      <c r="E84" s="14" t="s">
        <v>398</v>
      </c>
      <c r="F84" s="29">
        <v>440.0</v>
      </c>
      <c r="G84" s="4"/>
      <c r="H84" s="1"/>
      <c r="K84" s="4"/>
    </row>
    <row r="85" ht="18.75" customHeight="1">
      <c r="A85" s="22" t="s">
        <v>399</v>
      </c>
      <c r="B85" s="18" t="s">
        <v>400</v>
      </c>
      <c r="C85" s="19" t="s">
        <v>401</v>
      </c>
      <c r="D85" s="15" t="s">
        <v>402</v>
      </c>
      <c r="E85" s="14" t="s">
        <v>403</v>
      </c>
      <c r="F85" s="29">
        <v>440.0</v>
      </c>
      <c r="G85" s="4"/>
      <c r="H85" s="1"/>
      <c r="K85" s="4"/>
    </row>
    <row r="86" ht="18.75" customHeight="1">
      <c r="A86" s="22" t="s">
        <v>404</v>
      </c>
      <c r="B86" s="18" t="s">
        <v>405</v>
      </c>
      <c r="C86" s="19" t="s">
        <v>406</v>
      </c>
      <c r="D86" s="15" t="s">
        <v>407</v>
      </c>
      <c r="E86" s="14" t="s">
        <v>408</v>
      </c>
      <c r="F86" s="29">
        <v>950.0</v>
      </c>
      <c r="G86" s="4"/>
      <c r="H86" s="1"/>
      <c r="K86" s="4"/>
    </row>
    <row r="87" ht="18.75" customHeight="1">
      <c r="A87" s="22" t="s">
        <v>409</v>
      </c>
      <c r="B87" s="18" t="s">
        <v>410</v>
      </c>
      <c r="C87" s="19" t="s">
        <v>411</v>
      </c>
      <c r="D87" s="15" t="s">
        <v>412</v>
      </c>
      <c r="E87" s="14" t="s">
        <v>413</v>
      </c>
      <c r="F87" s="29">
        <v>1120.0</v>
      </c>
      <c r="G87" s="4"/>
      <c r="H87" s="1"/>
      <c r="K87" s="4"/>
    </row>
    <row r="88" ht="18.75" customHeight="1">
      <c r="A88" s="22" t="s">
        <v>414</v>
      </c>
      <c r="B88" s="18" t="s">
        <v>415</v>
      </c>
      <c r="C88" s="19" t="s">
        <v>416</v>
      </c>
      <c r="D88" s="15" t="s">
        <v>417</v>
      </c>
      <c r="E88" s="14" t="s">
        <v>418</v>
      </c>
      <c r="F88" s="29">
        <v>700.0</v>
      </c>
      <c r="G88" s="4"/>
      <c r="H88" s="1"/>
      <c r="K88" s="4"/>
    </row>
    <row r="89" ht="19.5" hidden="1" customHeight="1">
      <c r="A89" s="26">
        <v>4.526374117046E12</v>
      </c>
      <c r="B89" s="18" t="s">
        <v>419</v>
      </c>
      <c r="C89" s="19" t="s">
        <v>420</v>
      </c>
      <c r="D89" s="15" t="str">
        <f t="shared" ref="D89:D90" si="5">VLOOKUP(A89,'總表'!A:D,3,FALSE)</f>
        <v>#REF!</v>
      </c>
      <c r="E89" s="14" t="str">
        <f t="shared" ref="E89:E90" si="6">VLOOKUP(A89,'總表'!A:D,4,FALSE)</f>
        <v>#REF!</v>
      </c>
      <c r="F89" s="29">
        <v>350.0</v>
      </c>
      <c r="G89" s="4"/>
      <c r="H89" s="3"/>
      <c r="K89" s="4"/>
    </row>
    <row r="90" ht="18.75" hidden="1" customHeight="1">
      <c r="A90" s="26">
        <v>4.526374117039E12</v>
      </c>
      <c r="B90" s="18" t="s">
        <v>421</v>
      </c>
      <c r="C90" s="19" t="s">
        <v>422</v>
      </c>
      <c r="D90" s="15" t="str">
        <f t="shared" si="5"/>
        <v>#REF!</v>
      </c>
      <c r="E90" s="14" t="str">
        <f t="shared" si="6"/>
        <v>#REF!</v>
      </c>
      <c r="F90" s="29">
        <v>350.0</v>
      </c>
      <c r="G90" s="4"/>
      <c r="H90" s="3"/>
      <c r="K90" s="4"/>
    </row>
    <row r="91" ht="18.75" customHeight="1">
      <c r="A91" s="22" t="s">
        <v>423</v>
      </c>
      <c r="B91" s="18" t="s">
        <v>424</v>
      </c>
      <c r="C91" s="19" t="s">
        <v>425</v>
      </c>
      <c r="D91" s="15" t="s">
        <v>426</v>
      </c>
      <c r="E91" s="14" t="s">
        <v>427</v>
      </c>
      <c r="F91" s="29">
        <v>1100.0</v>
      </c>
      <c r="G91" s="4"/>
      <c r="H91" s="1"/>
      <c r="K91" s="4"/>
    </row>
    <row r="92" ht="18.75" customHeight="1">
      <c r="A92" s="22" t="s">
        <v>428</v>
      </c>
      <c r="B92" s="18" t="s">
        <v>429</v>
      </c>
      <c r="C92" s="19" t="s">
        <v>430</v>
      </c>
      <c r="D92" s="15" t="s">
        <v>431</v>
      </c>
      <c r="E92" s="14" t="s">
        <v>432</v>
      </c>
      <c r="F92" s="29">
        <v>700.0</v>
      </c>
      <c r="G92" s="4"/>
      <c r="H92" s="1"/>
      <c r="K92" s="4"/>
    </row>
    <row r="93" ht="18.75" customHeight="1">
      <c r="A93" s="22" t="s">
        <v>433</v>
      </c>
      <c r="B93" s="18" t="s">
        <v>434</v>
      </c>
      <c r="C93" s="19" t="s">
        <v>435</v>
      </c>
      <c r="D93" s="15" t="s">
        <v>436</v>
      </c>
      <c r="E93" s="14" t="s">
        <v>437</v>
      </c>
      <c r="F93" s="29">
        <v>1100.0</v>
      </c>
      <c r="G93" s="4"/>
      <c r="H93" s="1"/>
      <c r="K93" s="4"/>
    </row>
    <row r="94" ht="18.75" customHeight="1">
      <c r="A94" s="22" t="s">
        <v>438</v>
      </c>
      <c r="B94" s="18" t="s">
        <v>439</v>
      </c>
      <c r="C94" s="19" t="s">
        <v>440</v>
      </c>
      <c r="D94" s="15" t="s">
        <v>441</v>
      </c>
      <c r="E94" s="14" t="s">
        <v>442</v>
      </c>
      <c r="F94" s="29">
        <v>950.0</v>
      </c>
      <c r="G94" s="4"/>
      <c r="H94" s="1"/>
      <c r="K94" s="4"/>
    </row>
    <row r="95" ht="18.75" customHeight="1">
      <c r="A95" s="22" t="s">
        <v>443</v>
      </c>
      <c r="B95" s="18" t="s">
        <v>444</v>
      </c>
      <c r="C95" s="19" t="s">
        <v>445</v>
      </c>
      <c r="D95" s="15" t="s">
        <v>446</v>
      </c>
      <c r="E95" s="14" t="s">
        <v>447</v>
      </c>
      <c r="F95" s="29">
        <v>1120.0</v>
      </c>
      <c r="G95" s="4"/>
      <c r="H95" s="1"/>
      <c r="K95" s="4"/>
    </row>
    <row r="96" ht="18.75" customHeight="1">
      <c r="A96" s="22" t="s">
        <v>448</v>
      </c>
      <c r="B96" s="18" t="s">
        <v>449</v>
      </c>
      <c r="C96" s="19" t="s">
        <v>450</v>
      </c>
      <c r="D96" s="15" t="s">
        <v>451</v>
      </c>
      <c r="E96" s="14" t="s">
        <v>452</v>
      </c>
      <c r="F96" s="29">
        <v>8000.0</v>
      </c>
      <c r="G96" s="4"/>
      <c r="H96" s="1"/>
      <c r="K96" s="4"/>
    </row>
    <row r="97" ht="18.75" customHeight="1">
      <c r="A97" s="22" t="s">
        <v>453</v>
      </c>
      <c r="B97" s="18" t="s">
        <v>454</v>
      </c>
      <c r="C97" s="19" t="s">
        <v>455</v>
      </c>
      <c r="D97" s="15" t="s">
        <v>456</v>
      </c>
      <c r="E97" s="14" t="s">
        <v>457</v>
      </c>
      <c r="F97" s="29">
        <v>950.0</v>
      </c>
      <c r="G97" s="4"/>
      <c r="H97" s="1"/>
      <c r="K97" s="4"/>
    </row>
    <row r="98" ht="18.75" customHeight="1">
      <c r="A98" s="22" t="s">
        <v>458</v>
      </c>
      <c r="B98" s="18" t="s">
        <v>459</v>
      </c>
      <c r="C98" s="19" t="s">
        <v>460</v>
      </c>
      <c r="D98" s="15" t="s">
        <v>461</v>
      </c>
      <c r="E98" s="14" t="s">
        <v>462</v>
      </c>
      <c r="F98" s="29">
        <v>2000.0</v>
      </c>
      <c r="G98" s="4"/>
      <c r="H98" s="1"/>
      <c r="K98" s="4"/>
    </row>
    <row r="99" ht="18.75" customHeight="1">
      <c r="A99" s="22" t="s">
        <v>463</v>
      </c>
      <c r="B99" s="18" t="s">
        <v>464</v>
      </c>
      <c r="C99" s="19" t="s">
        <v>465</v>
      </c>
      <c r="D99" s="15" t="s">
        <v>466</v>
      </c>
      <c r="E99" s="14" t="s">
        <v>467</v>
      </c>
      <c r="F99" s="29">
        <v>450.0</v>
      </c>
      <c r="G99" s="4"/>
      <c r="H99" s="1"/>
      <c r="K99" s="4"/>
    </row>
    <row r="100" ht="18.75" customHeight="1">
      <c r="A100" s="22" t="s">
        <v>468</v>
      </c>
      <c r="B100" s="18" t="s">
        <v>469</v>
      </c>
      <c r="C100" s="19" t="s">
        <v>470</v>
      </c>
      <c r="D100" s="15" t="s">
        <v>471</v>
      </c>
      <c r="E100" s="14" t="s">
        <v>472</v>
      </c>
      <c r="F100" s="29">
        <v>1120.0</v>
      </c>
      <c r="G100" s="4"/>
      <c r="H100" s="1"/>
      <c r="K100" s="4"/>
    </row>
    <row r="101" ht="18.75" customHeight="1">
      <c r="A101" s="22" t="s">
        <v>473</v>
      </c>
      <c r="B101" s="18" t="s">
        <v>474</v>
      </c>
      <c r="C101" s="19" t="s">
        <v>475</v>
      </c>
      <c r="D101" s="15" t="s">
        <v>476</v>
      </c>
      <c r="E101" s="14" t="s">
        <v>477</v>
      </c>
      <c r="F101" s="29">
        <v>440.0</v>
      </c>
      <c r="G101" s="4"/>
      <c r="H101" s="1"/>
      <c r="K101" s="4"/>
    </row>
    <row r="102" ht="18.75" hidden="1" customHeight="1">
      <c r="A102" s="26">
        <v>4.52637491711E12</v>
      </c>
      <c r="B102" s="18" t="s">
        <v>478</v>
      </c>
      <c r="C102" s="19" t="s">
        <v>479</v>
      </c>
      <c r="D102" s="15" t="str">
        <f>VLOOKUP(A102,'總表'!A:D,3,FALSE)</f>
        <v>#REF!</v>
      </c>
      <c r="E102" s="14" t="str">
        <f>VLOOKUP(A102,'總表'!A:D,4,FALSE)</f>
        <v>#REF!</v>
      </c>
      <c r="F102" s="29">
        <v>440.0</v>
      </c>
      <c r="G102" s="4"/>
      <c r="H102" s="3"/>
      <c r="K102" s="4"/>
    </row>
    <row r="103" ht="18.75" customHeight="1">
      <c r="A103" s="22" t="s">
        <v>480</v>
      </c>
      <c r="B103" s="18" t="s">
        <v>481</v>
      </c>
      <c r="C103" s="19" t="s">
        <v>482</v>
      </c>
      <c r="D103" s="15" t="s">
        <v>483</v>
      </c>
      <c r="E103" s="14" t="s">
        <v>484</v>
      </c>
      <c r="F103" s="29">
        <v>1120.0</v>
      </c>
      <c r="G103" s="4"/>
      <c r="H103" s="1"/>
      <c r="K103" s="4"/>
    </row>
    <row r="104" ht="18.75" customHeight="1">
      <c r="A104" s="22" t="s">
        <v>485</v>
      </c>
      <c r="B104" s="18" t="s">
        <v>486</v>
      </c>
      <c r="C104" s="19" t="s">
        <v>487</v>
      </c>
      <c r="D104" s="15" t="s">
        <v>488</v>
      </c>
      <c r="E104" s="14" t="s">
        <v>489</v>
      </c>
      <c r="F104" s="29">
        <v>1120.0</v>
      </c>
      <c r="G104" s="4"/>
      <c r="H104" s="1"/>
      <c r="K104" s="4"/>
    </row>
    <row r="105" ht="18.75" hidden="1" customHeight="1">
      <c r="A105" s="26">
        <v>4.526374013232E12</v>
      </c>
      <c r="B105" s="18" t="s">
        <v>490</v>
      </c>
      <c r="C105" s="19" t="s">
        <v>491</v>
      </c>
      <c r="D105" s="15" t="str">
        <f t="shared" ref="D105:D106" si="7">VLOOKUP(A105,'總表'!A:D,3,FALSE)</f>
        <v>#REF!</v>
      </c>
      <c r="E105" s="14" t="str">
        <f t="shared" ref="E105:E106" si="8">VLOOKUP(A105,'總表'!A:D,4,FALSE)</f>
        <v>#REF!</v>
      </c>
      <c r="F105" s="29">
        <v>310.0</v>
      </c>
      <c r="G105" s="4"/>
      <c r="H105" s="3"/>
      <c r="K105" s="4"/>
    </row>
    <row r="106" ht="18.75" hidden="1" customHeight="1">
      <c r="A106" s="26">
        <v>4.526374013249E12</v>
      </c>
      <c r="B106" s="18" t="s">
        <v>492</v>
      </c>
      <c r="C106" s="19" t="s">
        <v>493</v>
      </c>
      <c r="D106" s="15" t="str">
        <f t="shared" si="7"/>
        <v>#REF!</v>
      </c>
      <c r="E106" s="14" t="str">
        <f t="shared" si="8"/>
        <v>#REF!</v>
      </c>
      <c r="F106" s="29">
        <v>310.0</v>
      </c>
      <c r="G106" s="4"/>
      <c r="H106" s="3"/>
      <c r="K106" s="4"/>
    </row>
    <row r="107" ht="18.75" customHeight="1">
      <c r="A107" s="22" t="s">
        <v>494</v>
      </c>
      <c r="B107" s="18" t="s">
        <v>495</v>
      </c>
      <c r="C107" s="19" t="s">
        <v>496</v>
      </c>
      <c r="D107" s="15" t="s">
        <v>497</v>
      </c>
      <c r="E107" s="14" t="s">
        <v>498</v>
      </c>
      <c r="F107" s="29">
        <v>940.0</v>
      </c>
      <c r="G107" s="4"/>
      <c r="H107" s="1"/>
      <c r="K107" s="4"/>
    </row>
    <row r="108" ht="18.75" customHeight="1">
      <c r="A108" s="22" t="s">
        <v>499</v>
      </c>
      <c r="B108" s="18" t="s">
        <v>500</v>
      </c>
      <c r="C108" s="19">
        <v>4.0</v>
      </c>
      <c r="D108" s="15" t="s">
        <v>501</v>
      </c>
      <c r="E108" s="14" t="s">
        <v>502</v>
      </c>
      <c r="F108" s="29">
        <v>400.0</v>
      </c>
      <c r="G108" s="4"/>
      <c r="H108" s="1"/>
      <c r="K108" s="4"/>
    </row>
    <row r="109" ht="18.75" customHeight="1">
      <c r="A109" s="22" t="s">
        <v>503</v>
      </c>
      <c r="B109" s="18" t="s">
        <v>504</v>
      </c>
      <c r="C109" s="19" t="s">
        <v>505</v>
      </c>
      <c r="D109" s="15" t="s">
        <v>506</v>
      </c>
      <c r="E109" s="14" t="s">
        <v>507</v>
      </c>
      <c r="F109" s="29">
        <v>400.0</v>
      </c>
      <c r="G109" s="4"/>
      <c r="H109" s="1"/>
      <c r="K109" s="4"/>
    </row>
    <row r="110" ht="18.75" hidden="1" customHeight="1">
      <c r="A110" s="26">
        <v>4.5263740519E12</v>
      </c>
      <c r="B110" s="18" t="s">
        <v>508</v>
      </c>
      <c r="C110" s="19" t="s">
        <v>509</v>
      </c>
      <c r="D110" s="15" t="str">
        <f t="shared" ref="D110:D112" si="9">VLOOKUP(A110,'總表'!A:D,3,FALSE)</f>
        <v>#REF!</v>
      </c>
      <c r="E110" s="14" t="str">
        <f t="shared" ref="E110:E112" si="10">VLOOKUP(A110,'總表'!A:D,4,FALSE)</f>
        <v>#REF!</v>
      </c>
      <c r="F110" s="29">
        <v>350.0</v>
      </c>
      <c r="G110" s="4"/>
      <c r="H110" s="3"/>
      <c r="K110" s="4"/>
    </row>
    <row r="111" ht="18.75" hidden="1" customHeight="1">
      <c r="A111" s="26">
        <v>4.526374113017E12</v>
      </c>
      <c r="B111" s="18" t="s">
        <v>510</v>
      </c>
      <c r="C111" s="19" t="s">
        <v>511</v>
      </c>
      <c r="D111" s="15" t="str">
        <f t="shared" si="9"/>
        <v>#REF!</v>
      </c>
      <c r="E111" s="14" t="str">
        <f t="shared" si="10"/>
        <v>#REF!</v>
      </c>
      <c r="F111" s="29">
        <v>120.0</v>
      </c>
      <c r="G111" s="4"/>
      <c r="H111" s="3"/>
      <c r="K111" s="4"/>
    </row>
    <row r="112" ht="18.75" hidden="1" customHeight="1">
      <c r="A112" s="26">
        <v>4.526374113024E12</v>
      </c>
      <c r="B112" s="18" t="s">
        <v>512</v>
      </c>
      <c r="C112" s="19" t="s">
        <v>513</v>
      </c>
      <c r="D112" s="15" t="str">
        <f t="shared" si="9"/>
        <v>#REF!</v>
      </c>
      <c r="E112" s="14" t="str">
        <f t="shared" si="10"/>
        <v>#REF!</v>
      </c>
      <c r="F112" s="29">
        <v>120.0</v>
      </c>
      <c r="G112" s="4"/>
      <c r="H112" s="3"/>
      <c r="K112" s="4"/>
    </row>
    <row r="113" ht="18.75" customHeight="1">
      <c r="A113" s="22" t="s">
        <v>514</v>
      </c>
      <c r="B113" s="18" t="s">
        <v>515</v>
      </c>
      <c r="C113" s="19" t="s">
        <v>516</v>
      </c>
      <c r="D113" s="15" t="s">
        <v>517</v>
      </c>
      <c r="E113" s="14" t="s">
        <v>518</v>
      </c>
      <c r="F113" s="29">
        <v>620.0</v>
      </c>
      <c r="G113" s="4"/>
      <c r="H113" s="1"/>
      <c r="K113" s="4"/>
    </row>
    <row r="114" ht="18.75" hidden="1" customHeight="1">
      <c r="A114" s="26">
        <v>4.526374117022E12</v>
      </c>
      <c r="B114" s="18" t="s">
        <v>519</v>
      </c>
      <c r="C114" s="19" t="s">
        <v>520</v>
      </c>
      <c r="D114" s="15" t="str">
        <f t="shared" ref="D114:D116" si="11">VLOOKUP(A114,'總表'!A:D,3,FALSE)</f>
        <v>#REF!</v>
      </c>
      <c r="E114" s="14" t="str">
        <f t="shared" ref="E114:E116" si="12">VLOOKUP(A114,'總表'!A:D,4,FALSE)</f>
        <v>#REF!</v>
      </c>
      <c r="F114" s="29">
        <v>400.0</v>
      </c>
      <c r="G114" s="4"/>
      <c r="H114" s="3"/>
      <c r="K114" s="4"/>
    </row>
    <row r="115" ht="18.75" hidden="1" customHeight="1">
      <c r="A115" s="26">
        <v>4.526374125041E12</v>
      </c>
      <c r="B115" s="18" t="s">
        <v>521</v>
      </c>
      <c r="C115" s="19" t="s">
        <v>522</v>
      </c>
      <c r="D115" s="15" t="str">
        <f t="shared" si="11"/>
        <v>#REF!</v>
      </c>
      <c r="E115" s="14" t="str">
        <f t="shared" si="12"/>
        <v>#REF!</v>
      </c>
      <c r="F115" s="29">
        <v>1100.0</v>
      </c>
      <c r="G115" s="4"/>
      <c r="H115" s="3"/>
      <c r="K115" s="4"/>
    </row>
    <row r="116" ht="18.75" hidden="1" customHeight="1">
      <c r="A116" s="26">
        <v>4.526374159015E12</v>
      </c>
      <c r="B116" s="18" t="s">
        <v>523</v>
      </c>
      <c r="C116" s="19" t="s">
        <v>524</v>
      </c>
      <c r="D116" s="15" t="str">
        <f t="shared" si="11"/>
        <v>#REF!</v>
      </c>
      <c r="E116" s="14" t="str">
        <f t="shared" si="12"/>
        <v>#REF!</v>
      </c>
      <c r="F116" s="29">
        <v>200.0</v>
      </c>
      <c r="G116" s="4"/>
      <c r="H116" s="3"/>
      <c r="K116" s="4"/>
    </row>
    <row r="117" ht="18.75" customHeight="1">
      <c r="A117" s="22" t="s">
        <v>525</v>
      </c>
      <c r="B117" s="18" t="s">
        <v>526</v>
      </c>
      <c r="C117" s="19" t="s">
        <v>527</v>
      </c>
      <c r="D117" s="15" t="s">
        <v>528</v>
      </c>
      <c r="E117" s="14" t="s">
        <v>529</v>
      </c>
      <c r="F117" s="29">
        <v>890.0</v>
      </c>
      <c r="G117" s="4"/>
      <c r="H117" s="1"/>
      <c r="K117" s="4"/>
    </row>
    <row r="118" ht="18.75" hidden="1" customHeight="1">
      <c r="A118" s="26">
        <v>4.526374213144E12</v>
      </c>
      <c r="B118" s="18" t="s">
        <v>530</v>
      </c>
      <c r="C118" s="19" t="s">
        <v>531</v>
      </c>
      <c r="D118" s="15" t="str">
        <f t="shared" ref="D118:D121" si="13">VLOOKUP(A118,'總表'!A:D,3,FALSE)</f>
        <v>#REF!</v>
      </c>
      <c r="E118" s="14" t="str">
        <f t="shared" ref="E118:E121" si="14">VLOOKUP(A118,'總表'!A:D,4,FALSE)</f>
        <v>#REF!</v>
      </c>
      <c r="F118" s="29">
        <v>140.0</v>
      </c>
      <c r="G118" s="4"/>
      <c r="H118" s="3"/>
      <c r="K118" s="4"/>
    </row>
    <row r="119" ht="18.75" hidden="1" customHeight="1">
      <c r="A119" s="26">
        <v>4.526374213151E12</v>
      </c>
      <c r="B119" s="18" t="s">
        <v>532</v>
      </c>
      <c r="C119" s="19" t="s">
        <v>533</v>
      </c>
      <c r="D119" s="15" t="str">
        <f t="shared" si="13"/>
        <v>#REF!</v>
      </c>
      <c r="E119" s="14" t="str">
        <f t="shared" si="14"/>
        <v>#REF!</v>
      </c>
      <c r="F119" s="29">
        <v>140.0</v>
      </c>
      <c r="G119" s="4"/>
      <c r="H119" s="3"/>
      <c r="K119" s="4"/>
    </row>
    <row r="120" ht="18.75" hidden="1" customHeight="1">
      <c r="A120" s="26">
        <v>4.526374222283E12</v>
      </c>
      <c r="B120" s="18" t="s">
        <v>534</v>
      </c>
      <c r="C120" s="19" t="s">
        <v>535</v>
      </c>
      <c r="D120" s="15" t="str">
        <f t="shared" si="13"/>
        <v>#REF!</v>
      </c>
      <c r="E120" s="14" t="str">
        <f t="shared" si="14"/>
        <v>#REF!</v>
      </c>
      <c r="F120" s="29">
        <v>220.0</v>
      </c>
      <c r="G120" s="4"/>
      <c r="H120" s="3"/>
      <c r="K120" s="4"/>
    </row>
    <row r="121" ht="18.75" hidden="1" customHeight="1">
      <c r="A121" s="26">
        <v>4.526374226335E12</v>
      </c>
      <c r="B121" s="18" t="s">
        <v>536</v>
      </c>
      <c r="C121" s="19" t="s">
        <v>537</v>
      </c>
      <c r="D121" s="15" t="str">
        <f t="shared" si="13"/>
        <v>#REF!</v>
      </c>
      <c r="E121" s="14" t="str">
        <f t="shared" si="14"/>
        <v>#REF!</v>
      </c>
      <c r="F121" s="29">
        <v>780.0</v>
      </c>
      <c r="G121" s="4"/>
      <c r="H121" s="3"/>
      <c r="K121" s="4"/>
    </row>
    <row r="122" ht="18.75" customHeight="1">
      <c r="A122" s="22" t="s">
        <v>538</v>
      </c>
      <c r="B122" s="18" t="s">
        <v>539</v>
      </c>
      <c r="C122" s="19" t="s">
        <v>540</v>
      </c>
      <c r="D122" s="15" t="s">
        <v>541</v>
      </c>
      <c r="E122" s="14" t="s">
        <v>542</v>
      </c>
      <c r="F122" s="29">
        <v>260.0</v>
      </c>
      <c r="G122" s="4"/>
      <c r="H122" s="1"/>
      <c r="K122" s="4"/>
    </row>
    <row r="123" ht="18.75" hidden="1" customHeight="1">
      <c r="A123" s="26">
        <v>4.526374227059E12</v>
      </c>
      <c r="B123" s="18" t="s">
        <v>543</v>
      </c>
      <c r="C123" s="19" t="s">
        <v>544</v>
      </c>
      <c r="D123" s="15" t="str">
        <f>VLOOKUP(A123,'總表'!A:D,3,FALSE)</f>
        <v>#REF!</v>
      </c>
      <c r="E123" s="14" t="str">
        <f>VLOOKUP(A123,'總表'!A:D,4,FALSE)</f>
        <v>#REF!</v>
      </c>
      <c r="F123" s="29">
        <v>290.0</v>
      </c>
      <c r="G123" s="4"/>
      <c r="H123" s="3"/>
      <c r="K123" s="4"/>
    </row>
    <row r="124" ht="18.75" customHeight="1">
      <c r="A124" s="22" t="s">
        <v>545</v>
      </c>
      <c r="B124" s="18" t="s">
        <v>546</v>
      </c>
      <c r="C124" s="19" t="s">
        <v>547</v>
      </c>
      <c r="D124" s="15" t="s">
        <v>548</v>
      </c>
      <c r="E124" s="14" t="s">
        <v>549</v>
      </c>
      <c r="F124" s="29">
        <v>600.0</v>
      </c>
      <c r="G124" s="4"/>
      <c r="H124" s="1"/>
      <c r="K124" s="4"/>
    </row>
    <row r="125" ht="18.75" hidden="1" customHeight="1">
      <c r="A125" s="26">
        <v>4.526374326301E12</v>
      </c>
      <c r="B125" s="18" t="s">
        <v>550</v>
      </c>
      <c r="C125" s="19" t="s">
        <v>551</v>
      </c>
      <c r="D125" s="15" t="str">
        <f t="shared" ref="D125:D136" si="15">VLOOKUP(A125,'總表'!A:D,3,FALSE)</f>
        <v>#REF!</v>
      </c>
      <c r="E125" s="14" t="str">
        <f t="shared" ref="E125:E136" si="16">VLOOKUP(A125,'總表'!A:D,4,FALSE)</f>
        <v>#REF!</v>
      </c>
      <c r="F125" s="29">
        <v>1040.0</v>
      </c>
      <c r="G125" s="4"/>
      <c r="H125" s="3"/>
      <c r="K125" s="4"/>
    </row>
    <row r="126" ht="18.75" hidden="1" customHeight="1">
      <c r="A126" s="26">
        <v>4.526374326318E12</v>
      </c>
      <c r="B126" s="18" t="s">
        <v>552</v>
      </c>
      <c r="C126" s="19" t="s">
        <v>553</v>
      </c>
      <c r="D126" s="15" t="str">
        <f t="shared" si="15"/>
        <v>#REF!</v>
      </c>
      <c r="E126" s="14" t="str">
        <f t="shared" si="16"/>
        <v>#REF!</v>
      </c>
      <c r="F126" s="29">
        <v>380.0</v>
      </c>
      <c r="G126" s="4"/>
      <c r="H126" s="3"/>
      <c r="K126" s="4"/>
    </row>
    <row r="127" ht="18.75" hidden="1" customHeight="1">
      <c r="A127" s="26">
        <v>4.526374326325E12</v>
      </c>
      <c r="B127" s="18" t="s">
        <v>554</v>
      </c>
      <c r="C127" s="19" t="s">
        <v>555</v>
      </c>
      <c r="D127" s="15" t="str">
        <f t="shared" si="15"/>
        <v>#REF!</v>
      </c>
      <c r="E127" s="14" t="str">
        <f t="shared" si="16"/>
        <v>#REF!</v>
      </c>
      <c r="F127" s="29">
        <v>380.0</v>
      </c>
      <c r="G127" s="4"/>
      <c r="H127" s="3"/>
      <c r="K127" s="4"/>
    </row>
    <row r="128" ht="18.75" hidden="1" customHeight="1">
      <c r="A128" s="26">
        <v>4.526374327018E12</v>
      </c>
      <c r="B128" s="18" t="s">
        <v>556</v>
      </c>
      <c r="C128" s="19" t="s">
        <v>557</v>
      </c>
      <c r="D128" s="15" t="str">
        <f t="shared" si="15"/>
        <v>#REF!</v>
      </c>
      <c r="E128" s="14" t="str">
        <f t="shared" si="16"/>
        <v>#REF!</v>
      </c>
      <c r="F128" s="29">
        <v>260.0</v>
      </c>
      <c r="G128" s="4"/>
      <c r="H128" s="3"/>
      <c r="K128" s="4"/>
    </row>
    <row r="129" ht="18.75" hidden="1" customHeight="1">
      <c r="A129" s="26">
        <v>4.526374327025E12</v>
      </c>
      <c r="B129" s="18" t="s">
        <v>558</v>
      </c>
      <c r="C129" s="19" t="s">
        <v>559</v>
      </c>
      <c r="D129" s="15" t="str">
        <f t="shared" si="15"/>
        <v>#REF!</v>
      </c>
      <c r="E129" s="14" t="str">
        <f t="shared" si="16"/>
        <v>#REF!</v>
      </c>
      <c r="F129" s="29">
        <v>260.0</v>
      </c>
      <c r="G129" s="4"/>
      <c r="H129" s="3"/>
      <c r="K129" s="4"/>
    </row>
    <row r="130" ht="18.75" hidden="1" customHeight="1">
      <c r="A130" s="26">
        <v>4.526374327032E12</v>
      </c>
      <c r="B130" s="18" t="s">
        <v>560</v>
      </c>
      <c r="C130" s="19" t="s">
        <v>561</v>
      </c>
      <c r="D130" s="15" t="str">
        <f t="shared" si="15"/>
        <v>#REF!</v>
      </c>
      <c r="E130" s="14" t="str">
        <f t="shared" si="16"/>
        <v>#REF!</v>
      </c>
      <c r="F130" s="29">
        <v>260.0</v>
      </c>
      <c r="G130" s="4"/>
      <c r="H130" s="3"/>
      <c r="K130" s="4"/>
    </row>
    <row r="131" ht="18.75" hidden="1" customHeight="1">
      <c r="A131" s="26">
        <v>4.52637441323E12</v>
      </c>
      <c r="B131" s="18" t="s">
        <v>562</v>
      </c>
      <c r="C131" s="19" t="s">
        <v>563</v>
      </c>
      <c r="D131" s="15" t="str">
        <f t="shared" si="15"/>
        <v>#REF!</v>
      </c>
      <c r="E131" s="14" t="str">
        <f t="shared" si="16"/>
        <v>#REF!</v>
      </c>
      <c r="F131" s="29">
        <v>140.0</v>
      </c>
      <c r="G131" s="4"/>
      <c r="H131" s="3"/>
      <c r="K131" s="4"/>
    </row>
    <row r="132" ht="18.75" hidden="1" customHeight="1">
      <c r="A132" s="26">
        <v>4.526374413247E12</v>
      </c>
      <c r="B132" s="18" t="s">
        <v>564</v>
      </c>
      <c r="C132" s="19" t="s">
        <v>565</v>
      </c>
      <c r="D132" s="15" t="str">
        <f t="shared" si="15"/>
        <v>#REF!</v>
      </c>
      <c r="E132" s="14" t="str">
        <f t="shared" si="16"/>
        <v>#REF!</v>
      </c>
      <c r="F132" s="29">
        <v>140.0</v>
      </c>
      <c r="G132" s="4"/>
      <c r="H132" s="3"/>
      <c r="K132" s="4"/>
    </row>
    <row r="133" ht="18.75" hidden="1" customHeight="1">
      <c r="A133" s="26">
        <v>4.526374413315E12</v>
      </c>
      <c r="B133" s="18" t="s">
        <v>566</v>
      </c>
      <c r="C133" s="19" t="s">
        <v>567</v>
      </c>
      <c r="D133" s="15" t="str">
        <f t="shared" si="15"/>
        <v>#REF!</v>
      </c>
      <c r="E133" s="14" t="str">
        <f t="shared" si="16"/>
        <v>#REF!</v>
      </c>
      <c r="F133" s="29">
        <v>1560.0</v>
      </c>
      <c r="G133" s="4"/>
      <c r="H133" s="3"/>
      <c r="K133" s="4"/>
    </row>
    <row r="134" ht="18.75" hidden="1" customHeight="1">
      <c r="A134" s="26">
        <v>4.526374426353E12</v>
      </c>
      <c r="B134" s="18" t="s">
        <v>568</v>
      </c>
      <c r="C134" s="19" t="s">
        <v>569</v>
      </c>
      <c r="D134" s="15" t="str">
        <f t="shared" si="15"/>
        <v>#REF!</v>
      </c>
      <c r="E134" s="14" t="str">
        <f t="shared" si="16"/>
        <v>#REF!</v>
      </c>
      <c r="F134" s="29">
        <v>510.0</v>
      </c>
      <c r="G134" s="4"/>
      <c r="H134" s="3"/>
      <c r="K134" s="4"/>
    </row>
    <row r="135" ht="18.75" hidden="1" customHeight="1">
      <c r="A135" s="26">
        <v>4.52637442636E12</v>
      </c>
      <c r="B135" s="18" t="s">
        <v>570</v>
      </c>
      <c r="C135" s="19" t="s">
        <v>571</v>
      </c>
      <c r="D135" s="15" t="str">
        <f t="shared" si="15"/>
        <v>#REF!</v>
      </c>
      <c r="E135" s="14" t="str">
        <f t="shared" si="16"/>
        <v>#REF!</v>
      </c>
      <c r="F135" s="29">
        <v>510.0</v>
      </c>
      <c r="G135" s="4"/>
      <c r="H135" s="3"/>
      <c r="K135" s="4"/>
    </row>
    <row r="136" ht="18.75" hidden="1" customHeight="1">
      <c r="A136" s="26">
        <v>4.526374427015E12</v>
      </c>
      <c r="B136" s="18" t="s">
        <v>572</v>
      </c>
      <c r="C136" s="19" t="s">
        <v>573</v>
      </c>
      <c r="D136" s="15" t="str">
        <f t="shared" si="15"/>
        <v>#REF!</v>
      </c>
      <c r="E136" s="14" t="str">
        <f t="shared" si="16"/>
        <v>#REF!</v>
      </c>
      <c r="F136" s="29">
        <v>270.0</v>
      </c>
      <c r="G136" s="4"/>
      <c r="H136" s="3"/>
      <c r="K136" s="4"/>
    </row>
    <row r="137" ht="18.75" customHeight="1">
      <c r="A137" s="22" t="s">
        <v>574</v>
      </c>
      <c r="B137" s="18" t="s">
        <v>575</v>
      </c>
      <c r="C137" s="19" t="s">
        <v>576</v>
      </c>
      <c r="D137" s="15" t="s">
        <v>577</v>
      </c>
      <c r="E137" s="14" t="s">
        <v>578</v>
      </c>
      <c r="F137" s="29">
        <v>260.0</v>
      </c>
      <c r="G137" s="4"/>
      <c r="H137" s="1"/>
      <c r="K137" s="4"/>
    </row>
    <row r="138" ht="18.75" customHeight="1">
      <c r="A138" s="22" t="s">
        <v>579</v>
      </c>
      <c r="B138" s="18" t="s">
        <v>580</v>
      </c>
      <c r="C138" s="19" t="s">
        <v>581</v>
      </c>
      <c r="D138" s="15" t="s">
        <v>582</v>
      </c>
      <c r="E138" s="14" t="s">
        <v>583</v>
      </c>
      <c r="F138" s="29">
        <v>160.0</v>
      </c>
      <c r="G138" s="4"/>
      <c r="H138" s="1"/>
      <c r="K138" s="4"/>
    </row>
    <row r="139" ht="18.75" customHeight="1">
      <c r="A139" s="22" t="s">
        <v>584</v>
      </c>
      <c r="B139" s="18" t="s">
        <v>585</v>
      </c>
      <c r="C139" s="19" t="s">
        <v>586</v>
      </c>
      <c r="D139" s="15" t="s">
        <v>587</v>
      </c>
      <c r="E139" s="14" t="s">
        <v>588</v>
      </c>
      <c r="F139" s="29">
        <v>160.0</v>
      </c>
      <c r="G139" s="4"/>
      <c r="H139" s="1"/>
      <c r="K139" s="4"/>
    </row>
    <row r="140" ht="18.75" customHeight="1">
      <c r="A140" s="22" t="s">
        <v>589</v>
      </c>
      <c r="B140" s="18" t="s">
        <v>590</v>
      </c>
      <c r="C140" s="19" t="s">
        <v>591</v>
      </c>
      <c r="D140" s="15" t="s">
        <v>592</v>
      </c>
      <c r="E140" s="14" t="s">
        <v>593</v>
      </c>
      <c r="F140" s="29">
        <v>160.0</v>
      </c>
      <c r="G140" s="4"/>
      <c r="H140" s="1"/>
      <c r="K140" s="4"/>
    </row>
    <row r="141" ht="18.75" customHeight="1">
      <c r="A141" s="22" t="s">
        <v>594</v>
      </c>
      <c r="B141" s="18" t="s">
        <v>595</v>
      </c>
      <c r="C141" s="19" t="s">
        <v>596</v>
      </c>
      <c r="D141" s="15" t="s">
        <v>597</v>
      </c>
      <c r="E141" s="14" t="s">
        <v>598</v>
      </c>
      <c r="F141" s="29">
        <v>120.0</v>
      </c>
      <c r="G141" s="4"/>
      <c r="H141" s="1"/>
      <c r="K141" s="4"/>
    </row>
    <row r="142" ht="18.75" customHeight="1">
      <c r="A142" s="22" t="s">
        <v>599</v>
      </c>
      <c r="B142" s="18" t="s">
        <v>600</v>
      </c>
      <c r="C142" s="19" t="s">
        <v>601</v>
      </c>
      <c r="D142" s="15" t="s">
        <v>602</v>
      </c>
      <c r="E142" s="14" t="s">
        <v>603</v>
      </c>
      <c r="F142" s="29">
        <v>120.0</v>
      </c>
      <c r="G142" s="4"/>
      <c r="H142" s="1"/>
      <c r="K142" s="4"/>
    </row>
    <row r="143" ht="18.75" customHeight="1">
      <c r="A143" s="22" t="s">
        <v>604</v>
      </c>
      <c r="B143" s="18" t="s">
        <v>605</v>
      </c>
      <c r="C143" s="19" t="s">
        <v>606</v>
      </c>
      <c r="D143" s="15" t="s">
        <v>607</v>
      </c>
      <c r="E143" s="14" t="s">
        <v>608</v>
      </c>
      <c r="F143" s="29">
        <v>310.0</v>
      </c>
      <c r="G143" s="4"/>
      <c r="H143" s="1"/>
      <c r="K143" s="4"/>
    </row>
    <row r="144" ht="18.75" customHeight="1">
      <c r="A144" s="22" t="s">
        <v>609</v>
      </c>
      <c r="B144" s="18" t="s">
        <v>610</v>
      </c>
      <c r="C144" s="19" t="s">
        <v>611</v>
      </c>
      <c r="D144" s="15" t="s">
        <v>612</v>
      </c>
      <c r="E144" s="14" t="s">
        <v>613</v>
      </c>
      <c r="F144" s="29">
        <v>310.0</v>
      </c>
      <c r="G144" s="4"/>
      <c r="H144" s="1"/>
      <c r="K144" s="4"/>
    </row>
    <row r="145" ht="18.75" hidden="1" customHeight="1">
      <c r="A145" s="26">
        <v>4.526374513268E12</v>
      </c>
      <c r="B145" s="18" t="s">
        <v>614</v>
      </c>
      <c r="C145" s="19" t="s">
        <v>615</v>
      </c>
      <c r="D145" s="15" t="str">
        <f t="shared" ref="D145:D146" si="17">VLOOKUP(A145,'總表'!A:D,3,FALSE)</f>
        <v>#REF!</v>
      </c>
      <c r="E145" s="14" t="str">
        <f t="shared" ref="E145:E146" si="18">VLOOKUP(A145,'總表'!A:D,4,FALSE)</f>
        <v>#REF!</v>
      </c>
      <c r="F145" s="29">
        <v>220.0</v>
      </c>
      <c r="G145" s="4"/>
      <c r="H145" s="3"/>
      <c r="K145" s="4"/>
    </row>
    <row r="146" ht="18.75" hidden="1" customHeight="1">
      <c r="A146" s="26">
        <v>4.526374513275E12</v>
      </c>
      <c r="B146" s="18" t="s">
        <v>616</v>
      </c>
      <c r="C146" s="19" t="s">
        <v>617</v>
      </c>
      <c r="D146" s="15" t="str">
        <f t="shared" si="17"/>
        <v>#REF!</v>
      </c>
      <c r="E146" s="14" t="str">
        <f t="shared" si="18"/>
        <v>#REF!</v>
      </c>
      <c r="F146" s="29">
        <v>220.0</v>
      </c>
      <c r="G146" s="4"/>
      <c r="H146" s="3"/>
      <c r="K146" s="4"/>
    </row>
    <row r="147" ht="18.75" customHeight="1">
      <c r="A147" s="22" t="s">
        <v>618</v>
      </c>
      <c r="B147" s="18" t="s">
        <v>619</v>
      </c>
      <c r="C147" s="19" t="s">
        <v>620</v>
      </c>
      <c r="D147" s="15" t="s">
        <v>621</v>
      </c>
      <c r="E147" s="14" t="s">
        <v>622</v>
      </c>
      <c r="F147" s="29">
        <v>2230.0</v>
      </c>
      <c r="G147" s="4"/>
      <c r="H147" s="1"/>
      <c r="K147" s="4"/>
    </row>
    <row r="148" ht="18.75" customHeight="1">
      <c r="A148" s="22" t="s">
        <v>623</v>
      </c>
      <c r="B148" s="18" t="s">
        <v>624</v>
      </c>
      <c r="C148" s="19" t="s">
        <v>625</v>
      </c>
      <c r="D148" s="15" t="s">
        <v>626</v>
      </c>
      <c r="E148" s="14" t="s">
        <v>627</v>
      </c>
      <c r="F148" s="29">
        <v>890.0</v>
      </c>
      <c r="G148" s="4"/>
      <c r="H148" s="1"/>
      <c r="K148" s="4"/>
    </row>
    <row r="149" ht="18.75" hidden="1" customHeight="1">
      <c r="A149" s="26">
        <v>4.526374516047E12</v>
      </c>
      <c r="B149" s="18" t="s">
        <v>628</v>
      </c>
      <c r="C149" s="19" t="s">
        <v>629</v>
      </c>
      <c r="D149" s="15" t="str">
        <f t="shared" ref="D149:D151" si="19">VLOOKUP(A149,'總表'!A:D,3,FALSE)</f>
        <v>#REF!</v>
      </c>
      <c r="E149" s="14" t="str">
        <f t="shared" ref="E149:E151" si="20">VLOOKUP(A149,'總表'!A:D,4,FALSE)</f>
        <v>#REF!</v>
      </c>
      <c r="F149" s="29">
        <v>670.0</v>
      </c>
      <c r="G149" s="4"/>
      <c r="H149" s="3"/>
      <c r="K149" s="4"/>
    </row>
    <row r="150" ht="18.75" hidden="1" customHeight="1">
      <c r="A150" s="26">
        <v>4.526374526138E12</v>
      </c>
      <c r="B150" s="18" t="s">
        <v>630</v>
      </c>
      <c r="C150" s="19" t="s">
        <v>631</v>
      </c>
      <c r="D150" s="15" t="str">
        <f t="shared" si="19"/>
        <v>#REF!</v>
      </c>
      <c r="E150" s="14" t="str">
        <f t="shared" si="20"/>
        <v>#REF!</v>
      </c>
      <c r="F150" s="29">
        <v>440.0</v>
      </c>
      <c r="G150" s="4"/>
      <c r="H150" s="3"/>
      <c r="K150" s="4"/>
    </row>
    <row r="151" ht="18.75" hidden="1" customHeight="1">
      <c r="A151" s="26">
        <v>4.526374526145E12</v>
      </c>
      <c r="B151" s="18" t="s">
        <v>632</v>
      </c>
      <c r="C151" s="19" t="s">
        <v>633</v>
      </c>
      <c r="D151" s="15" t="str">
        <f t="shared" si="19"/>
        <v>#REF!</v>
      </c>
      <c r="E151" s="14" t="str">
        <f t="shared" si="20"/>
        <v>#REF!</v>
      </c>
      <c r="F151" s="29">
        <v>440.0</v>
      </c>
      <c r="G151" s="4"/>
      <c r="H151" s="3"/>
      <c r="K151" s="4"/>
    </row>
    <row r="152" ht="18.75" customHeight="1">
      <c r="A152" s="22" t="s">
        <v>634</v>
      </c>
      <c r="B152" s="18" t="s">
        <v>635</v>
      </c>
      <c r="C152" s="19" t="s">
        <v>636</v>
      </c>
      <c r="D152" s="15" t="s">
        <v>637</v>
      </c>
      <c r="E152" s="14" t="s">
        <v>638</v>
      </c>
      <c r="F152" s="29">
        <v>1120.0</v>
      </c>
      <c r="G152" s="4"/>
      <c r="H152" s="1"/>
      <c r="K152" s="4"/>
    </row>
    <row r="153" ht="18.75" hidden="1" customHeight="1">
      <c r="A153" s="26">
        <v>4.526374613395E12</v>
      </c>
      <c r="B153" s="18" t="s">
        <v>639</v>
      </c>
      <c r="C153" s="19" t="s">
        <v>640</v>
      </c>
      <c r="D153" s="15" t="str">
        <f t="shared" ref="D153:D161" si="21">VLOOKUP(A153,'總表'!A:D,3,FALSE)</f>
        <v>#REF!</v>
      </c>
      <c r="E153" s="14" t="str">
        <f t="shared" ref="E153:E161" si="22">VLOOKUP(A153,'總表'!A:D,4,FALSE)</f>
        <v>#REF!</v>
      </c>
      <c r="F153" s="29">
        <v>310.0</v>
      </c>
      <c r="G153" s="4"/>
      <c r="H153" s="3"/>
      <c r="K153" s="4"/>
    </row>
    <row r="154" ht="18.75" hidden="1" customHeight="1">
      <c r="A154" s="26">
        <v>4.526374613401E12</v>
      </c>
      <c r="B154" s="18" t="s">
        <v>641</v>
      </c>
      <c r="C154" s="19" t="s">
        <v>642</v>
      </c>
      <c r="D154" s="15" t="str">
        <f t="shared" si="21"/>
        <v>#REF!</v>
      </c>
      <c r="E154" s="14" t="str">
        <f t="shared" si="22"/>
        <v>#REF!</v>
      </c>
      <c r="F154" s="29">
        <v>310.0</v>
      </c>
      <c r="G154" s="4"/>
      <c r="H154" s="3"/>
      <c r="K154" s="4"/>
    </row>
    <row r="155" ht="18.75" hidden="1" customHeight="1">
      <c r="A155" s="26">
        <v>4.526374623028E12</v>
      </c>
      <c r="B155" s="18" t="s">
        <v>643</v>
      </c>
      <c r="C155" s="19" t="s">
        <v>644</v>
      </c>
      <c r="D155" s="15" t="str">
        <f t="shared" si="21"/>
        <v>#REF!</v>
      </c>
      <c r="E155" s="14" t="str">
        <f t="shared" si="22"/>
        <v>#REF!</v>
      </c>
      <c r="F155" s="29">
        <v>310.0</v>
      </c>
      <c r="G155" s="4"/>
      <c r="H155" s="3"/>
      <c r="K155" s="4"/>
    </row>
    <row r="156" ht="18.75" hidden="1" customHeight="1">
      <c r="A156" s="26">
        <v>4.526374623035E12</v>
      </c>
      <c r="B156" s="18" t="s">
        <v>645</v>
      </c>
      <c r="C156" s="19" t="s">
        <v>646</v>
      </c>
      <c r="D156" s="15" t="str">
        <f t="shared" si="21"/>
        <v>#REF!</v>
      </c>
      <c r="E156" s="14" t="str">
        <f t="shared" si="22"/>
        <v>#REF!</v>
      </c>
      <c r="F156" s="29">
        <v>310.0</v>
      </c>
      <c r="G156" s="4"/>
      <c r="H156" s="3"/>
      <c r="K156" s="4"/>
    </row>
    <row r="157" ht="18.75" hidden="1" customHeight="1">
      <c r="A157" s="26">
        <v>4.52637462308E12</v>
      </c>
      <c r="B157" s="18" t="s">
        <v>647</v>
      </c>
      <c r="C157" s="19" t="s">
        <v>648</v>
      </c>
      <c r="D157" s="15" t="str">
        <f t="shared" si="21"/>
        <v>#REF!</v>
      </c>
      <c r="E157" s="14" t="str">
        <f t="shared" si="22"/>
        <v>#REF!</v>
      </c>
      <c r="F157" s="29">
        <v>530.0</v>
      </c>
      <c r="G157" s="4"/>
      <c r="H157" s="3"/>
      <c r="K157" s="4"/>
    </row>
    <row r="158" ht="18.75" hidden="1" customHeight="1">
      <c r="A158" s="26">
        <v>4.526374625084E12</v>
      </c>
      <c r="B158" s="18" t="s">
        <v>649</v>
      </c>
      <c r="C158" s="19" t="s">
        <v>650</v>
      </c>
      <c r="D158" s="15" t="str">
        <f t="shared" si="21"/>
        <v>#REF!</v>
      </c>
      <c r="E158" s="14" t="str">
        <f t="shared" si="22"/>
        <v>#REF!</v>
      </c>
      <c r="F158" s="29">
        <v>1000.0</v>
      </c>
      <c r="G158" s="4"/>
      <c r="H158" s="3"/>
      <c r="K158" s="4"/>
    </row>
    <row r="159" ht="18.75" hidden="1" customHeight="1">
      <c r="A159" s="26">
        <v>4.526374626012E12</v>
      </c>
      <c r="B159" s="18" t="s">
        <v>651</v>
      </c>
      <c r="C159" s="19" t="s">
        <v>652</v>
      </c>
      <c r="D159" s="15" t="str">
        <f t="shared" si="21"/>
        <v>#REF!</v>
      </c>
      <c r="E159" s="14" t="str">
        <f t="shared" si="22"/>
        <v>#REF!</v>
      </c>
      <c r="F159" s="29">
        <v>260.0</v>
      </c>
      <c r="G159" s="4"/>
      <c r="H159" s="3"/>
      <c r="K159" s="4"/>
    </row>
    <row r="160" ht="18.75" hidden="1" customHeight="1">
      <c r="A160" s="26">
        <v>4.526374626029E12</v>
      </c>
      <c r="B160" s="18" t="s">
        <v>653</v>
      </c>
      <c r="C160" s="19" t="s">
        <v>654</v>
      </c>
      <c r="D160" s="15" t="str">
        <f t="shared" si="21"/>
        <v>#REF!</v>
      </c>
      <c r="E160" s="14" t="str">
        <f t="shared" si="22"/>
        <v>#REF!</v>
      </c>
      <c r="F160" s="29">
        <v>260.0</v>
      </c>
      <c r="G160" s="4"/>
      <c r="H160" s="3"/>
      <c r="K160" s="4"/>
    </row>
    <row r="161" ht="18.75" hidden="1" customHeight="1">
      <c r="A161" s="26">
        <v>4.52637462605E12</v>
      </c>
      <c r="B161" s="18" t="s">
        <v>655</v>
      </c>
      <c r="C161" s="19" t="s">
        <v>656</v>
      </c>
      <c r="D161" s="15" t="str">
        <f t="shared" si="21"/>
        <v>#REF!</v>
      </c>
      <c r="E161" s="14" t="str">
        <f t="shared" si="22"/>
        <v>#REF!</v>
      </c>
      <c r="F161" s="29">
        <v>440.0</v>
      </c>
      <c r="G161" s="4"/>
      <c r="H161" s="3"/>
      <c r="K161" s="4"/>
    </row>
    <row r="162" ht="18.75" customHeight="1">
      <c r="A162" s="22" t="s">
        <v>657</v>
      </c>
      <c r="B162" s="18" t="s">
        <v>658</v>
      </c>
      <c r="C162" s="19" t="s">
        <v>659</v>
      </c>
      <c r="D162" s="15" t="s">
        <v>660</v>
      </c>
      <c r="E162" s="14" t="s">
        <v>661</v>
      </c>
      <c r="F162" s="29">
        <v>310.0</v>
      </c>
      <c r="G162" s="4"/>
      <c r="H162" s="1"/>
      <c r="K162" s="4"/>
    </row>
    <row r="163" ht="18.75" customHeight="1">
      <c r="A163" s="22" t="s">
        <v>662</v>
      </c>
      <c r="B163" s="18" t="s">
        <v>663</v>
      </c>
      <c r="C163" s="19" t="s">
        <v>664</v>
      </c>
      <c r="D163" s="15" t="s">
        <v>665</v>
      </c>
      <c r="E163" s="14" t="s">
        <v>666</v>
      </c>
      <c r="F163" s="29">
        <v>310.0</v>
      </c>
      <c r="G163" s="4"/>
      <c r="H163" s="1"/>
      <c r="K163" s="4"/>
    </row>
    <row r="164" ht="18.75" hidden="1" customHeight="1">
      <c r="A164" s="26">
        <v>4.526374713477E12</v>
      </c>
      <c r="B164" s="18" t="s">
        <v>667</v>
      </c>
      <c r="C164" s="19" t="s">
        <v>668</v>
      </c>
      <c r="D164" s="15" t="str">
        <f t="shared" ref="D164:D165" si="23">VLOOKUP(A164,'總表'!A:D,3,FALSE)</f>
        <v>#REF!</v>
      </c>
      <c r="E164" s="14" t="str">
        <f t="shared" ref="E164:E165" si="24">VLOOKUP(A164,'總表'!A:D,4,FALSE)</f>
        <v>#REF!</v>
      </c>
      <c r="F164" s="29">
        <v>950.0</v>
      </c>
      <c r="G164" s="4"/>
      <c r="H164" s="3"/>
      <c r="K164" s="4"/>
    </row>
    <row r="165" ht="18.75" hidden="1" customHeight="1">
      <c r="A165" s="26">
        <v>4.526374713484E12</v>
      </c>
      <c r="B165" s="18" t="s">
        <v>669</v>
      </c>
      <c r="C165" s="19" t="s">
        <v>670</v>
      </c>
      <c r="D165" s="15" t="str">
        <f t="shared" si="23"/>
        <v>#REF!</v>
      </c>
      <c r="E165" s="14" t="str">
        <f t="shared" si="24"/>
        <v>#REF!</v>
      </c>
      <c r="F165" s="29">
        <v>950.0</v>
      </c>
      <c r="G165" s="4"/>
      <c r="H165" s="3"/>
      <c r="K165" s="4"/>
    </row>
    <row r="166" ht="18.75" customHeight="1">
      <c r="A166" s="22" t="s">
        <v>671</v>
      </c>
      <c r="B166" s="18" t="s">
        <v>672</v>
      </c>
      <c r="C166" s="19" t="s">
        <v>673</v>
      </c>
      <c r="D166" s="15" t="s">
        <v>674</v>
      </c>
      <c r="E166" s="14" t="s">
        <v>675</v>
      </c>
      <c r="F166" s="29">
        <v>730.0</v>
      </c>
      <c r="G166" s="4"/>
      <c r="H166" s="1"/>
      <c r="K166" s="4"/>
    </row>
    <row r="167" ht="18.75" customHeight="1">
      <c r="A167" s="22" t="s">
        <v>676</v>
      </c>
      <c r="B167" s="18" t="s">
        <v>677</v>
      </c>
      <c r="C167" s="19" t="s">
        <v>678</v>
      </c>
      <c r="D167" s="15" t="s">
        <v>679</v>
      </c>
      <c r="E167" s="14" t="s">
        <v>680</v>
      </c>
      <c r="F167" s="29">
        <v>1120.0</v>
      </c>
      <c r="G167" s="4"/>
      <c r="H167" s="1"/>
      <c r="K167" s="4"/>
    </row>
    <row r="168" ht="18.75" customHeight="1">
      <c r="A168" s="22" t="s">
        <v>681</v>
      </c>
      <c r="B168" s="18" t="s">
        <v>682</v>
      </c>
      <c r="C168" s="19" t="s">
        <v>683</v>
      </c>
      <c r="D168" s="15" t="s">
        <v>684</v>
      </c>
      <c r="E168" s="14" t="s">
        <v>685</v>
      </c>
      <c r="F168" s="29">
        <v>950.0</v>
      </c>
      <c r="G168" s="4"/>
      <c r="H168" s="1"/>
      <c r="K168" s="4"/>
    </row>
    <row r="169" ht="18.75" customHeight="1">
      <c r="A169" s="22" t="s">
        <v>686</v>
      </c>
      <c r="B169" s="18" t="s">
        <v>687</v>
      </c>
      <c r="C169" s="19" t="s">
        <v>688</v>
      </c>
      <c r="D169" s="15" t="s">
        <v>689</v>
      </c>
      <c r="E169" s="14" t="s">
        <v>690</v>
      </c>
      <c r="F169" s="29">
        <v>670.0</v>
      </c>
      <c r="G169" s="4"/>
      <c r="H169" s="1"/>
      <c r="K169" s="4"/>
    </row>
    <row r="170" ht="18.75" customHeight="1">
      <c r="A170" s="22" t="s">
        <v>691</v>
      </c>
      <c r="B170" s="18" t="s">
        <v>692</v>
      </c>
      <c r="C170" s="19" t="s">
        <v>693</v>
      </c>
      <c r="D170" s="15" t="s">
        <v>694</v>
      </c>
      <c r="E170" s="14" t="s">
        <v>695</v>
      </c>
      <c r="F170" s="29">
        <v>270.0</v>
      </c>
      <c r="G170" s="4"/>
      <c r="H170" s="1"/>
      <c r="K170" s="4"/>
    </row>
    <row r="171" ht="18.75" customHeight="1">
      <c r="A171" s="22" t="s">
        <v>696</v>
      </c>
      <c r="B171" s="18" t="s">
        <v>697</v>
      </c>
      <c r="C171" s="19" t="s">
        <v>698</v>
      </c>
      <c r="D171" s="15" t="s">
        <v>699</v>
      </c>
      <c r="E171" s="14" t="s">
        <v>700</v>
      </c>
      <c r="F171" s="29">
        <v>270.0</v>
      </c>
      <c r="G171" s="4"/>
      <c r="H171" s="1"/>
      <c r="K171" s="4"/>
    </row>
    <row r="172" ht="18.75" hidden="1" customHeight="1">
      <c r="A172" s="26">
        <v>4.526374827112E12</v>
      </c>
      <c r="B172" s="18" t="s">
        <v>701</v>
      </c>
      <c r="C172" s="19" t="s">
        <v>702</v>
      </c>
      <c r="D172" s="15" t="str">
        <f t="shared" ref="D172:D176" si="25">VLOOKUP(A172,'總表'!A:D,3,FALSE)</f>
        <v>#REF!</v>
      </c>
      <c r="E172" s="14" t="str">
        <f t="shared" ref="E172:E176" si="26">VLOOKUP(A172,'總表'!A:D,4,FALSE)</f>
        <v>#REF!</v>
      </c>
      <c r="F172" s="29">
        <v>290.0</v>
      </c>
      <c r="G172" s="4"/>
      <c r="H172" s="3"/>
      <c r="K172" s="4"/>
    </row>
    <row r="173" ht="18.75" hidden="1" customHeight="1">
      <c r="A173" s="26">
        <v>4.526374827129E12</v>
      </c>
      <c r="B173" s="18" t="s">
        <v>703</v>
      </c>
      <c r="C173" s="19" t="s">
        <v>704</v>
      </c>
      <c r="D173" s="15" t="str">
        <f t="shared" si="25"/>
        <v>#REF!</v>
      </c>
      <c r="E173" s="14" t="str">
        <f t="shared" si="26"/>
        <v>#REF!</v>
      </c>
      <c r="F173" s="29">
        <v>290.0</v>
      </c>
      <c r="G173" s="4"/>
      <c r="H173" s="3"/>
      <c r="K173" s="4"/>
    </row>
    <row r="174" ht="18.75" hidden="1" customHeight="1">
      <c r="A174" s="26">
        <v>4.526374827136E12</v>
      </c>
      <c r="B174" s="18" t="s">
        <v>705</v>
      </c>
      <c r="C174" s="19" t="s">
        <v>706</v>
      </c>
      <c r="D174" s="15" t="str">
        <f t="shared" si="25"/>
        <v>#REF!</v>
      </c>
      <c r="E174" s="14" t="str">
        <f t="shared" si="26"/>
        <v>#REF!</v>
      </c>
      <c r="F174" s="29">
        <v>620.0</v>
      </c>
      <c r="G174" s="4"/>
      <c r="H174" s="3"/>
      <c r="K174" s="4"/>
    </row>
    <row r="175" ht="18.75" hidden="1" customHeight="1">
      <c r="A175" s="26">
        <v>4.526374913051E12</v>
      </c>
      <c r="B175" s="18" t="s">
        <v>707</v>
      </c>
      <c r="C175" s="19" t="s">
        <v>708</v>
      </c>
      <c r="D175" s="15" t="str">
        <f t="shared" si="25"/>
        <v>#REF!</v>
      </c>
      <c r="E175" s="14" t="str">
        <f t="shared" si="26"/>
        <v>#REF!</v>
      </c>
      <c r="F175" s="29">
        <v>310.0</v>
      </c>
      <c r="G175" s="4"/>
      <c r="H175" s="3"/>
      <c r="K175" s="4"/>
    </row>
    <row r="176" ht="18.75" hidden="1" customHeight="1">
      <c r="A176" s="26">
        <v>4.526374913068E12</v>
      </c>
      <c r="B176" s="18" t="s">
        <v>709</v>
      </c>
      <c r="C176" s="19" t="s">
        <v>710</v>
      </c>
      <c r="D176" s="15" t="str">
        <f t="shared" si="25"/>
        <v>#REF!</v>
      </c>
      <c r="E176" s="14" t="str">
        <f t="shared" si="26"/>
        <v>#REF!</v>
      </c>
      <c r="F176" s="29">
        <v>310.0</v>
      </c>
      <c r="G176" s="4"/>
      <c r="H176" s="3"/>
      <c r="K176" s="4"/>
    </row>
    <row r="177" ht="18.75" customHeight="1">
      <c r="A177" s="22" t="s">
        <v>711</v>
      </c>
      <c r="B177" s="18" t="s">
        <v>712</v>
      </c>
      <c r="C177" s="19" t="s">
        <v>713</v>
      </c>
      <c r="D177" s="15" t="s">
        <v>714</v>
      </c>
      <c r="E177" s="14" t="s">
        <v>715</v>
      </c>
      <c r="F177" s="29">
        <v>320.0</v>
      </c>
      <c r="G177" s="4"/>
      <c r="H177" s="1"/>
      <c r="K177" s="4"/>
    </row>
    <row r="178" ht="18.75" customHeight="1">
      <c r="A178" s="22" t="s">
        <v>716</v>
      </c>
      <c r="B178" s="18" t="s">
        <v>717</v>
      </c>
      <c r="C178" s="19" t="s">
        <v>718</v>
      </c>
      <c r="D178" s="15" t="s">
        <v>719</v>
      </c>
      <c r="E178" s="14" t="s">
        <v>720</v>
      </c>
      <c r="F178" s="29">
        <v>320.0</v>
      </c>
      <c r="G178" s="4"/>
      <c r="H178" s="1"/>
      <c r="K178" s="4"/>
    </row>
    <row r="179" ht="18.75" customHeight="1">
      <c r="A179" s="22" t="s">
        <v>721</v>
      </c>
      <c r="B179" s="18" t="s">
        <v>722</v>
      </c>
      <c r="C179" s="19" t="s">
        <v>723</v>
      </c>
      <c r="D179" s="15" t="s">
        <v>724</v>
      </c>
      <c r="E179" s="14" t="s">
        <v>725</v>
      </c>
      <c r="F179" s="29">
        <v>320.0</v>
      </c>
      <c r="G179" s="4"/>
      <c r="H179" s="1"/>
      <c r="K179" s="4"/>
    </row>
    <row r="180" ht="18.75" customHeight="1">
      <c r="A180" s="22" t="s">
        <v>726</v>
      </c>
      <c r="B180" s="18" t="s">
        <v>727</v>
      </c>
      <c r="C180" s="19" t="s">
        <v>728</v>
      </c>
      <c r="D180" s="15" t="s">
        <v>729</v>
      </c>
      <c r="E180" s="14" t="s">
        <v>730</v>
      </c>
      <c r="F180" s="29">
        <v>320.0</v>
      </c>
      <c r="G180" s="4"/>
      <c r="H180" s="1"/>
      <c r="K180" s="4"/>
    </row>
    <row r="181" ht="18.75" customHeight="1">
      <c r="A181" s="22" t="s">
        <v>731</v>
      </c>
      <c r="B181" s="18" t="s">
        <v>732</v>
      </c>
      <c r="C181" s="19" t="s">
        <v>733</v>
      </c>
      <c r="D181" s="15" t="s">
        <v>734</v>
      </c>
      <c r="E181" s="14" t="s">
        <v>735</v>
      </c>
      <c r="F181" s="29">
        <v>310.0</v>
      </c>
      <c r="G181" s="4"/>
      <c r="H181" s="1"/>
      <c r="K181" s="4"/>
    </row>
    <row r="182" ht="18.75" customHeight="1">
      <c r="A182" s="22" t="s">
        <v>736</v>
      </c>
      <c r="B182" s="18" t="s">
        <v>737</v>
      </c>
      <c r="C182" s="19" t="s">
        <v>738</v>
      </c>
      <c r="D182" s="15" t="s">
        <v>739</v>
      </c>
      <c r="E182" s="14" t="s">
        <v>740</v>
      </c>
      <c r="F182" s="29">
        <v>190.0</v>
      </c>
      <c r="G182" s="4"/>
      <c r="H182" s="1"/>
      <c r="K182" s="4"/>
    </row>
    <row r="183" ht="18.75" customHeight="1">
      <c r="A183" s="22" t="s">
        <v>741</v>
      </c>
      <c r="B183" s="18" t="s">
        <v>742</v>
      </c>
      <c r="C183" s="19" t="s">
        <v>743</v>
      </c>
      <c r="D183" s="15" t="s">
        <v>744</v>
      </c>
      <c r="E183" s="14" t="s">
        <v>745</v>
      </c>
      <c r="F183" s="29">
        <v>190.0</v>
      </c>
      <c r="G183" s="4"/>
      <c r="H183" s="1"/>
      <c r="K183" s="4"/>
    </row>
    <row r="184" ht="18.75" customHeight="1">
      <c r="A184" s="22" t="s">
        <v>746</v>
      </c>
      <c r="B184" s="18" t="s">
        <v>747</v>
      </c>
      <c r="C184" s="19" t="s">
        <v>748</v>
      </c>
      <c r="D184" s="15" t="s">
        <v>749</v>
      </c>
      <c r="E184" s="14" t="s">
        <v>750</v>
      </c>
      <c r="F184" s="29">
        <v>450.0</v>
      </c>
      <c r="G184" s="4"/>
      <c r="H184" s="1"/>
      <c r="K184" s="4"/>
    </row>
    <row r="185" ht="18.75" customHeight="1">
      <c r="A185" s="22" t="s">
        <v>751</v>
      </c>
      <c r="B185" s="18" t="s">
        <v>752</v>
      </c>
      <c r="C185" s="19" t="s">
        <v>753</v>
      </c>
      <c r="D185" s="15" t="s">
        <v>754</v>
      </c>
      <c r="E185" s="14" t="s">
        <v>755</v>
      </c>
      <c r="F185" s="29">
        <v>310.0</v>
      </c>
      <c r="G185" s="4"/>
      <c r="H185" s="1"/>
      <c r="K185" s="4"/>
    </row>
    <row r="186" ht="18.75" customHeight="1">
      <c r="A186" s="22" t="s">
        <v>756</v>
      </c>
      <c r="B186" s="18" t="s">
        <v>757</v>
      </c>
      <c r="C186" s="19" t="s">
        <v>758</v>
      </c>
      <c r="D186" s="15" t="s">
        <v>759</v>
      </c>
      <c r="E186" s="14" t="s">
        <v>760</v>
      </c>
      <c r="F186" s="29">
        <v>310.0</v>
      </c>
      <c r="G186" s="4"/>
      <c r="H186" s="1"/>
      <c r="K186" s="4"/>
    </row>
    <row r="187" ht="18.75" hidden="1" customHeight="1">
      <c r="A187" s="26">
        <v>4.526374913563E12</v>
      </c>
      <c r="B187" s="18" t="s">
        <v>761</v>
      </c>
      <c r="C187" s="19" t="s">
        <v>762</v>
      </c>
      <c r="D187" s="15" t="str">
        <f t="shared" ref="D187:D189" si="27">VLOOKUP(A187,'總表'!A:D,3,FALSE)</f>
        <v>#REF!</v>
      </c>
      <c r="E187" s="14" t="str">
        <f t="shared" ref="E187:E189" si="28">VLOOKUP(A187,'總表'!A:D,4,FALSE)</f>
        <v>#REF!</v>
      </c>
      <c r="F187" s="29">
        <v>330.0</v>
      </c>
      <c r="G187" s="4"/>
      <c r="H187" s="3"/>
      <c r="K187" s="4"/>
    </row>
    <row r="188" ht="18.75" hidden="1" customHeight="1">
      <c r="A188" s="26">
        <v>4.52637491357E12</v>
      </c>
      <c r="B188" s="18" t="s">
        <v>763</v>
      </c>
      <c r="C188" s="19" t="s">
        <v>764</v>
      </c>
      <c r="D188" s="15" t="str">
        <f t="shared" si="27"/>
        <v>#REF!</v>
      </c>
      <c r="E188" s="14" t="str">
        <f t="shared" si="28"/>
        <v>#REF!</v>
      </c>
      <c r="F188" s="29">
        <v>330.0</v>
      </c>
      <c r="G188" s="4"/>
      <c r="H188" s="3"/>
      <c r="K188" s="4"/>
    </row>
    <row r="189" ht="18.75" hidden="1" customHeight="1">
      <c r="A189" s="26">
        <v>4.52637492615E12</v>
      </c>
      <c r="B189" s="18" t="s">
        <v>765</v>
      </c>
      <c r="C189" s="19" t="s">
        <v>766</v>
      </c>
      <c r="D189" s="15" t="str">
        <f t="shared" si="27"/>
        <v>#REF!</v>
      </c>
      <c r="E189" s="14" t="str">
        <f t="shared" si="28"/>
        <v>#REF!</v>
      </c>
      <c r="F189" s="29">
        <v>260.0</v>
      </c>
      <c r="G189" s="4"/>
      <c r="H189" s="3"/>
      <c r="K189" s="4"/>
    </row>
    <row r="190" ht="18.75" customHeight="1">
      <c r="A190" s="22" t="s">
        <v>767</v>
      </c>
      <c r="B190" s="18" t="s">
        <v>768</v>
      </c>
      <c r="C190" s="19" t="s">
        <v>769</v>
      </c>
      <c r="D190" s="15" t="s">
        <v>770</v>
      </c>
      <c r="E190" s="14" t="s">
        <v>771</v>
      </c>
      <c r="F190" s="29">
        <v>220.0</v>
      </c>
      <c r="G190" s="4"/>
      <c r="H190" s="1"/>
      <c r="K190" s="4"/>
    </row>
    <row r="191" ht="18.75" customHeight="1">
      <c r="A191" s="22" t="s">
        <v>772</v>
      </c>
      <c r="B191" s="18" t="s">
        <v>773</v>
      </c>
      <c r="C191" s="19" t="s">
        <v>774</v>
      </c>
      <c r="D191" s="15" t="s">
        <v>775</v>
      </c>
      <c r="E191" s="14" t="s">
        <v>776</v>
      </c>
      <c r="F191" s="29">
        <v>220.0</v>
      </c>
      <c r="G191" s="4"/>
      <c r="H191" s="1"/>
      <c r="K191" s="4"/>
    </row>
    <row r="192" ht="18.75" customHeight="1">
      <c r="A192" s="30" t="s">
        <v>777</v>
      </c>
      <c r="B192" s="31"/>
      <c r="C192" s="31"/>
      <c r="D192" s="31"/>
      <c r="E192" s="31"/>
      <c r="F192" s="31"/>
      <c r="G192" s="4"/>
      <c r="H192" s="1"/>
      <c r="K192" s="4"/>
    </row>
    <row r="193" ht="18.75" customHeight="1">
      <c r="A193" s="22" t="s">
        <v>778</v>
      </c>
      <c r="B193" s="18" t="s">
        <v>779</v>
      </c>
      <c r="C193" s="19" t="s">
        <v>780</v>
      </c>
      <c r="D193" s="15" t="s">
        <v>781</v>
      </c>
      <c r="E193" s="14" t="s">
        <v>782</v>
      </c>
      <c r="F193" s="20">
        <v>1000.0</v>
      </c>
      <c r="G193" s="4"/>
      <c r="H193" s="1"/>
      <c r="K193" s="4"/>
    </row>
    <row r="194" ht="18.75" customHeight="1">
      <c r="A194" s="22" t="s">
        <v>783</v>
      </c>
      <c r="B194" s="18" t="s">
        <v>784</v>
      </c>
      <c r="C194" s="19" t="s">
        <v>785</v>
      </c>
      <c r="D194" s="15" t="s">
        <v>786</v>
      </c>
      <c r="E194" s="14" t="s">
        <v>787</v>
      </c>
      <c r="F194" s="20">
        <v>310.0</v>
      </c>
      <c r="G194" s="4"/>
      <c r="H194" s="1"/>
      <c r="K194" s="4"/>
    </row>
    <row r="195" ht="18.75" hidden="1" customHeight="1">
      <c r="A195" s="26">
        <v>4.526374213304E12</v>
      </c>
      <c r="B195" s="18" t="s">
        <v>788</v>
      </c>
      <c r="C195" s="19" t="s">
        <v>789</v>
      </c>
      <c r="D195" s="15" t="str">
        <f>VLOOKUP(A195,'總表'!A:D,3,FALSE)</f>
        <v>#REF!</v>
      </c>
      <c r="E195" s="14" t="str">
        <f>VLOOKUP(A195,'總表'!A:D,4,FALSE)</f>
        <v>#REF!</v>
      </c>
      <c r="F195" s="20">
        <v>2500.0</v>
      </c>
      <c r="G195" s="4"/>
      <c r="H195" s="3"/>
      <c r="K195" s="4"/>
    </row>
    <row r="196" ht="18.75" customHeight="1">
      <c r="A196" s="22" t="s">
        <v>790</v>
      </c>
      <c r="B196" s="18" t="s">
        <v>791</v>
      </c>
      <c r="C196" s="19" t="s">
        <v>792</v>
      </c>
      <c r="D196" s="15" t="s">
        <v>793</v>
      </c>
      <c r="E196" s="14" t="s">
        <v>794</v>
      </c>
      <c r="F196" s="20">
        <v>420.0</v>
      </c>
      <c r="G196" s="4"/>
      <c r="H196" s="1"/>
      <c r="K196" s="4"/>
    </row>
    <row r="197" ht="18.75" hidden="1" customHeight="1">
      <c r="A197" s="26">
        <v>4.52637491708E12</v>
      </c>
      <c r="B197" s="18" t="s">
        <v>795</v>
      </c>
      <c r="C197" s="19" t="s">
        <v>796</v>
      </c>
      <c r="D197" s="15" t="str">
        <f t="shared" ref="D197:D198" si="29">VLOOKUP(A197,'總表'!A:D,3,FALSE)</f>
        <v>#REF!</v>
      </c>
      <c r="E197" s="14" t="str">
        <f t="shared" ref="E197:E198" si="30">VLOOKUP(A197,'總表'!A:D,4,FALSE)</f>
        <v>#REF!</v>
      </c>
      <c r="F197" s="20">
        <v>230.0</v>
      </c>
      <c r="G197" s="4"/>
      <c r="H197" s="3"/>
      <c r="K197" s="4"/>
    </row>
    <row r="198" ht="18.75" hidden="1" customHeight="1">
      <c r="A198" s="26">
        <v>4.526374917097E12</v>
      </c>
      <c r="B198" s="18" t="s">
        <v>797</v>
      </c>
      <c r="C198" s="19" t="s">
        <v>798</v>
      </c>
      <c r="D198" s="15" t="str">
        <f t="shared" si="29"/>
        <v>#REF!</v>
      </c>
      <c r="E198" s="14" t="str">
        <f t="shared" si="30"/>
        <v>#REF!</v>
      </c>
      <c r="F198" s="20">
        <v>230.0</v>
      </c>
      <c r="G198" s="4"/>
      <c r="H198" s="3"/>
      <c r="K198" s="4"/>
    </row>
    <row r="199" ht="18.75" customHeight="1">
      <c r="A199" s="22" t="s">
        <v>799</v>
      </c>
      <c r="B199" s="18" t="s">
        <v>800</v>
      </c>
      <c r="C199" s="19" t="s">
        <v>801</v>
      </c>
      <c r="D199" s="15" t="s">
        <v>802</v>
      </c>
      <c r="E199" s="14" t="s">
        <v>803</v>
      </c>
      <c r="F199" s="20">
        <v>450.0</v>
      </c>
      <c r="G199" s="4"/>
      <c r="H199" s="1"/>
      <c r="K199" s="4"/>
    </row>
    <row r="200" ht="18.75" hidden="1" customHeight="1">
      <c r="A200" s="26">
        <v>4.526374913495E12</v>
      </c>
      <c r="B200" s="18" t="s">
        <v>804</v>
      </c>
      <c r="C200" s="19" t="s">
        <v>805</v>
      </c>
      <c r="D200" s="15" t="str">
        <f t="shared" ref="D200:D205" si="31">VLOOKUP(A200,'總表'!A:D,3,FALSE)</f>
        <v>#REF!</v>
      </c>
      <c r="E200" s="14" t="str">
        <f t="shared" ref="E200:E205" si="32">VLOOKUP(A200,'總表'!A:D,4,FALSE)</f>
        <v>#REF!</v>
      </c>
      <c r="F200" s="20">
        <v>390.0</v>
      </c>
      <c r="G200" s="4"/>
      <c r="H200" s="3"/>
      <c r="K200" s="4"/>
    </row>
    <row r="201" ht="18.75" hidden="1" customHeight="1">
      <c r="A201" s="26">
        <v>4.526374913501E12</v>
      </c>
      <c r="B201" s="18" t="s">
        <v>806</v>
      </c>
      <c r="C201" s="19" t="s">
        <v>807</v>
      </c>
      <c r="D201" s="15" t="str">
        <f t="shared" si="31"/>
        <v>#REF!</v>
      </c>
      <c r="E201" s="14" t="str">
        <f t="shared" si="32"/>
        <v>#REF!</v>
      </c>
      <c r="F201" s="20">
        <v>390.0</v>
      </c>
      <c r="G201" s="4"/>
      <c r="H201" s="3"/>
      <c r="K201" s="4"/>
    </row>
    <row r="202" ht="18.75" hidden="1" customHeight="1">
      <c r="A202" s="26">
        <v>4.526374859014E12</v>
      </c>
      <c r="B202" s="18" t="s">
        <v>808</v>
      </c>
      <c r="C202" s="19" t="s">
        <v>809</v>
      </c>
      <c r="D202" s="15" t="str">
        <f t="shared" si="31"/>
        <v>#REF!</v>
      </c>
      <c r="E202" s="14" t="str">
        <f t="shared" si="32"/>
        <v>#REF!</v>
      </c>
      <c r="F202" s="20">
        <v>260.0</v>
      </c>
      <c r="G202" s="4"/>
      <c r="H202" s="3"/>
      <c r="K202" s="4"/>
    </row>
    <row r="203" ht="18.75" hidden="1" customHeight="1">
      <c r="A203" s="26">
        <v>4.526374859021E12</v>
      </c>
      <c r="B203" s="18" t="s">
        <v>810</v>
      </c>
      <c r="C203" s="19" t="s">
        <v>811</v>
      </c>
      <c r="D203" s="15" t="str">
        <f t="shared" si="31"/>
        <v>#REF!</v>
      </c>
      <c r="E203" s="14" t="str">
        <f t="shared" si="32"/>
        <v>#REF!</v>
      </c>
      <c r="F203" s="20">
        <v>260.0</v>
      </c>
      <c r="G203" s="4"/>
      <c r="H203" s="3"/>
      <c r="K203" s="4"/>
    </row>
    <row r="204" ht="18.75" hidden="1" customHeight="1">
      <c r="A204" s="26">
        <v>4.526374859038E12</v>
      </c>
      <c r="B204" s="18" t="s">
        <v>812</v>
      </c>
      <c r="C204" s="19" t="s">
        <v>813</v>
      </c>
      <c r="D204" s="15" t="str">
        <f t="shared" si="31"/>
        <v>#REF!</v>
      </c>
      <c r="E204" s="14" t="str">
        <f t="shared" si="32"/>
        <v>#REF!</v>
      </c>
      <c r="F204" s="20">
        <v>260.0</v>
      </c>
      <c r="G204" s="4"/>
      <c r="H204" s="3"/>
      <c r="K204" s="4"/>
    </row>
    <row r="205" ht="18.75" hidden="1" customHeight="1">
      <c r="A205" s="26">
        <v>4.52637481332E12</v>
      </c>
      <c r="B205" s="18" t="s">
        <v>814</v>
      </c>
      <c r="C205" s="19" t="s">
        <v>815</v>
      </c>
      <c r="D205" s="15" t="str">
        <f t="shared" si="31"/>
        <v>#REF!</v>
      </c>
      <c r="E205" s="14" t="str">
        <f t="shared" si="32"/>
        <v>#REF!</v>
      </c>
      <c r="F205" s="20">
        <v>620.0</v>
      </c>
      <c r="G205" s="4"/>
      <c r="H205" s="3"/>
      <c r="K205" s="4"/>
    </row>
    <row r="206" ht="18.75" customHeight="1">
      <c r="A206" s="22" t="s">
        <v>816</v>
      </c>
      <c r="B206" s="18" t="s">
        <v>817</v>
      </c>
      <c r="C206" s="19" t="s">
        <v>818</v>
      </c>
      <c r="D206" s="15" t="s">
        <v>819</v>
      </c>
      <c r="E206" s="14" t="s">
        <v>820</v>
      </c>
      <c r="F206" s="20">
        <v>890.0</v>
      </c>
      <c r="G206" s="4"/>
      <c r="H206" s="1"/>
      <c r="K206" s="4"/>
    </row>
    <row r="207" ht="18.75" customHeight="1">
      <c r="A207" s="22" t="s">
        <v>821</v>
      </c>
      <c r="B207" s="18" t="s">
        <v>822</v>
      </c>
      <c r="C207" s="19" t="s">
        <v>823</v>
      </c>
      <c r="D207" s="15" t="s">
        <v>824</v>
      </c>
      <c r="E207" s="14" t="s">
        <v>825</v>
      </c>
      <c r="F207" s="20">
        <v>890.0</v>
      </c>
      <c r="G207" s="4"/>
      <c r="H207" s="1"/>
      <c r="K207" s="4"/>
    </row>
    <row r="208" ht="18.75" hidden="1" customHeight="1">
      <c r="A208" s="26">
        <v>4.526374826122E12</v>
      </c>
      <c r="B208" s="18" t="s">
        <v>826</v>
      </c>
      <c r="C208" s="19" t="s">
        <v>827</v>
      </c>
      <c r="D208" s="15" t="str">
        <f t="shared" ref="D208:D210" si="33">VLOOKUP(A208,'總表'!A:D,3,FALSE)</f>
        <v>#REF!</v>
      </c>
      <c r="E208" s="14" t="str">
        <f t="shared" ref="E208:E210" si="34">VLOOKUP(A208,'總表'!A:D,4,FALSE)</f>
        <v>#REF!</v>
      </c>
      <c r="F208" s="20">
        <v>670.0</v>
      </c>
      <c r="G208" s="4"/>
      <c r="H208" s="3"/>
      <c r="K208" s="4"/>
    </row>
    <row r="209" ht="18.75" hidden="1" customHeight="1">
      <c r="A209" s="26">
        <v>4.526374826153E12</v>
      </c>
      <c r="B209" s="18" t="s">
        <v>828</v>
      </c>
      <c r="C209" s="19" t="s">
        <v>829</v>
      </c>
      <c r="D209" s="15" t="str">
        <f t="shared" si="33"/>
        <v>#REF!</v>
      </c>
      <c r="E209" s="14" t="str">
        <f t="shared" si="34"/>
        <v>#REF!</v>
      </c>
      <c r="F209" s="20">
        <v>670.0</v>
      </c>
      <c r="G209" s="4"/>
      <c r="H209" s="3"/>
      <c r="K209" s="4"/>
    </row>
    <row r="210" ht="18.75" hidden="1" customHeight="1">
      <c r="A210" s="26">
        <v>4.52637482616E12</v>
      </c>
      <c r="B210" s="18" t="s">
        <v>830</v>
      </c>
      <c r="C210" s="19" t="s">
        <v>831</v>
      </c>
      <c r="D210" s="15" t="str">
        <f t="shared" si="33"/>
        <v>#REF!</v>
      </c>
      <c r="E210" s="14" t="str">
        <f t="shared" si="34"/>
        <v>#REF!</v>
      </c>
      <c r="F210" s="20">
        <v>670.0</v>
      </c>
      <c r="G210" s="4"/>
      <c r="H210" s="3"/>
      <c r="K210" s="4"/>
    </row>
    <row r="211" ht="18.75" customHeight="1">
      <c r="A211" s="22" t="s">
        <v>832</v>
      </c>
      <c r="B211" s="18" t="s">
        <v>833</v>
      </c>
      <c r="C211" s="19" t="s">
        <v>834</v>
      </c>
      <c r="D211" s="15" t="s">
        <v>835</v>
      </c>
      <c r="E211" s="14" t="s">
        <v>836</v>
      </c>
      <c r="F211" s="20">
        <v>620.0</v>
      </c>
      <c r="G211" s="4"/>
      <c r="H211" s="1"/>
      <c r="K211" s="4"/>
    </row>
    <row r="212" ht="18.75" hidden="1" customHeight="1">
      <c r="A212" s="26">
        <v>4.526374725036E12</v>
      </c>
      <c r="B212" s="18" t="s">
        <v>837</v>
      </c>
      <c r="C212" s="19" t="s">
        <v>838</v>
      </c>
      <c r="D212" s="15" t="str">
        <f t="shared" ref="D212:D213" si="35">VLOOKUP(A212,'總表'!A:D,3,FALSE)</f>
        <v>#REF!</v>
      </c>
      <c r="E212" s="14" t="str">
        <f t="shared" ref="E212:E213" si="36">VLOOKUP(A212,'總表'!A:D,4,FALSE)</f>
        <v>#REF!</v>
      </c>
      <c r="F212" s="20">
        <v>730.0</v>
      </c>
      <c r="G212" s="4"/>
      <c r="H212" s="3"/>
      <c r="K212" s="4"/>
    </row>
    <row r="213" ht="18.75" hidden="1" customHeight="1">
      <c r="A213" s="26">
        <v>4.52637452619E12</v>
      </c>
      <c r="B213" s="18" t="s">
        <v>839</v>
      </c>
      <c r="C213" s="19" t="s">
        <v>840</v>
      </c>
      <c r="D213" s="15" t="str">
        <f t="shared" si="35"/>
        <v>#REF!</v>
      </c>
      <c r="E213" s="14" t="str">
        <f t="shared" si="36"/>
        <v>#REF!</v>
      </c>
      <c r="F213" s="20">
        <v>950.0</v>
      </c>
      <c r="G213" s="4"/>
      <c r="H213" s="3"/>
      <c r="K213" s="4"/>
    </row>
    <row r="214" ht="18.75" customHeight="1">
      <c r="A214" s="22" t="s">
        <v>841</v>
      </c>
      <c r="B214" s="18" t="s">
        <v>842</v>
      </c>
      <c r="C214" s="19" t="s">
        <v>843</v>
      </c>
      <c r="D214" s="15" t="s">
        <v>844</v>
      </c>
      <c r="E214" s="14" t="s">
        <v>845</v>
      </c>
      <c r="F214" s="20">
        <v>730.0</v>
      </c>
      <c r="G214" s="4"/>
      <c r="H214" s="1"/>
      <c r="K214" s="4"/>
    </row>
    <row r="215" ht="18.75" hidden="1" customHeight="1">
      <c r="A215" s="26">
        <v>4.526374526237E12</v>
      </c>
      <c r="B215" s="18" t="s">
        <v>846</v>
      </c>
      <c r="C215" s="19" t="s">
        <v>847</v>
      </c>
      <c r="D215" s="15" t="str">
        <f t="shared" ref="D215:D216" si="37">VLOOKUP(A215,'總表'!A:D,3,FALSE)</f>
        <v>#REF!</v>
      </c>
      <c r="E215" s="14" t="str">
        <f t="shared" ref="E215:E216" si="38">VLOOKUP(A215,'總表'!A:D,4,FALSE)</f>
        <v>#REF!</v>
      </c>
      <c r="F215" s="20">
        <v>730.0</v>
      </c>
      <c r="G215" s="4"/>
      <c r="H215" s="3"/>
      <c r="K215" s="4"/>
    </row>
    <row r="216" ht="18.75" hidden="1" customHeight="1">
      <c r="A216" s="26">
        <v>4.52637461318E12</v>
      </c>
      <c r="B216" s="18" t="s">
        <v>848</v>
      </c>
      <c r="C216" s="19" t="s">
        <v>849</v>
      </c>
      <c r="D216" s="15" t="str">
        <f t="shared" si="37"/>
        <v>#REF!</v>
      </c>
      <c r="E216" s="14" t="str">
        <f t="shared" si="38"/>
        <v>#REF!</v>
      </c>
      <c r="F216" s="20">
        <v>220.0</v>
      </c>
      <c r="G216" s="4"/>
      <c r="H216" s="3"/>
      <c r="K216" s="4"/>
    </row>
    <row r="217" ht="18.75" customHeight="1">
      <c r="A217" s="22" t="s">
        <v>850</v>
      </c>
      <c r="B217" s="18" t="s">
        <v>851</v>
      </c>
      <c r="C217" s="19" t="s">
        <v>852</v>
      </c>
      <c r="D217" s="15" t="s">
        <v>853</v>
      </c>
      <c r="E217" s="14" t="s">
        <v>854</v>
      </c>
      <c r="F217" s="20">
        <v>300.0</v>
      </c>
      <c r="G217" s="4"/>
      <c r="H217" s="1"/>
      <c r="K217" s="4"/>
    </row>
    <row r="218" ht="18.75" customHeight="1">
      <c r="A218" s="22" t="s">
        <v>855</v>
      </c>
      <c r="B218" s="18" t="s">
        <v>856</v>
      </c>
      <c r="C218" s="19" t="s">
        <v>857</v>
      </c>
      <c r="D218" s="15" t="s">
        <v>858</v>
      </c>
      <c r="E218" s="14" t="s">
        <v>859</v>
      </c>
      <c r="F218" s="20">
        <v>300.0</v>
      </c>
      <c r="G218" s="4"/>
      <c r="H218" s="1"/>
      <c r="K218" s="4"/>
    </row>
    <row r="219" ht="18.75" customHeight="1">
      <c r="A219" s="22" t="s">
        <v>860</v>
      </c>
      <c r="B219" s="18" t="s">
        <v>861</v>
      </c>
      <c r="C219" s="19" t="s">
        <v>862</v>
      </c>
      <c r="D219" s="15" t="s">
        <v>863</v>
      </c>
      <c r="E219" s="14" t="s">
        <v>864</v>
      </c>
      <c r="F219" s="20">
        <v>300.0</v>
      </c>
      <c r="G219" s="4"/>
      <c r="H219" s="1"/>
      <c r="K219" s="4"/>
    </row>
    <row r="220" ht="18.75" customHeight="1">
      <c r="A220" s="22" t="s">
        <v>865</v>
      </c>
      <c r="B220" s="18" t="s">
        <v>866</v>
      </c>
      <c r="C220" s="19" t="s">
        <v>867</v>
      </c>
      <c r="D220" s="15" t="s">
        <v>868</v>
      </c>
      <c r="E220" s="14" t="s">
        <v>869</v>
      </c>
      <c r="F220" s="20">
        <v>300.0</v>
      </c>
      <c r="G220" s="4"/>
      <c r="H220" s="1"/>
      <c r="K220" s="4"/>
    </row>
    <row r="221" ht="18.75" customHeight="1">
      <c r="A221" s="22" t="s">
        <v>870</v>
      </c>
      <c r="B221" s="18" t="s">
        <v>871</v>
      </c>
      <c r="C221" s="19" t="s">
        <v>872</v>
      </c>
      <c r="D221" s="15" t="s">
        <v>873</v>
      </c>
      <c r="E221" s="14" t="s">
        <v>874</v>
      </c>
      <c r="F221" s="20">
        <v>300.0</v>
      </c>
      <c r="G221" s="4"/>
      <c r="H221" s="1"/>
      <c r="K221" s="4"/>
    </row>
    <row r="222" ht="18.75" customHeight="1">
      <c r="A222" s="22" t="s">
        <v>875</v>
      </c>
      <c r="B222" s="18" t="s">
        <v>876</v>
      </c>
      <c r="C222" s="19" t="s">
        <v>877</v>
      </c>
      <c r="D222" s="15" t="s">
        <v>878</v>
      </c>
      <c r="E222" s="14" t="s">
        <v>879</v>
      </c>
      <c r="F222" s="20">
        <v>300.0</v>
      </c>
      <c r="G222" s="4"/>
      <c r="H222" s="1"/>
      <c r="K222" s="4"/>
    </row>
    <row r="223" ht="18.75" hidden="1" customHeight="1">
      <c r="A223" s="26">
        <v>4.526374917073E12</v>
      </c>
      <c r="B223" s="18" t="s">
        <v>880</v>
      </c>
      <c r="C223" s="19" t="s">
        <v>881</v>
      </c>
      <c r="D223" s="15" t="str">
        <f>VLOOKUP(A223,'總表'!A:D,3,FALSE)</f>
        <v>#REF!</v>
      </c>
      <c r="E223" s="14" t="str">
        <f>VLOOKUP(A223,'總表'!A:D,4,FALSE)</f>
        <v>#REF!</v>
      </c>
      <c r="F223" s="20">
        <v>510.0</v>
      </c>
      <c r="G223" s="4"/>
      <c r="H223" s="3"/>
      <c r="K223" s="4"/>
    </row>
    <row r="224" ht="18.75" customHeight="1">
      <c r="A224" s="22" t="s">
        <v>882</v>
      </c>
      <c r="B224" s="18" t="s">
        <v>883</v>
      </c>
      <c r="C224" s="19" t="s">
        <v>884</v>
      </c>
      <c r="D224" s="15" t="s">
        <v>885</v>
      </c>
      <c r="E224" s="14" t="s">
        <v>886</v>
      </c>
      <c r="F224" s="20">
        <v>730.0</v>
      </c>
      <c r="G224" s="4"/>
      <c r="H224" s="1"/>
      <c r="K224" s="4"/>
    </row>
    <row r="225" ht="18.75" customHeight="1">
      <c r="A225" s="22" t="s">
        <v>887</v>
      </c>
      <c r="B225" s="18" t="s">
        <v>888</v>
      </c>
      <c r="C225" s="19" t="s">
        <v>889</v>
      </c>
      <c r="D225" s="15" t="s">
        <v>890</v>
      </c>
      <c r="E225" s="14" t="s">
        <v>891</v>
      </c>
      <c r="F225" s="20">
        <v>950.0</v>
      </c>
      <c r="G225" s="4"/>
      <c r="H225" s="1"/>
      <c r="K225" s="4"/>
    </row>
    <row r="226" ht="18.75" hidden="1" customHeight="1">
      <c r="A226" s="26">
        <v>4.526374513145E12</v>
      </c>
      <c r="B226" s="18" t="s">
        <v>892</v>
      </c>
      <c r="C226" s="19" t="s">
        <v>893</v>
      </c>
      <c r="D226" s="15" t="str">
        <f>VLOOKUP(A226,'總表'!A:D,3,FALSE)</f>
        <v>#REF!</v>
      </c>
      <c r="E226" s="14" t="str">
        <f>VLOOKUP(A226,'總表'!A:D,4,FALSE)</f>
        <v>#REF!</v>
      </c>
      <c r="F226" s="20">
        <v>260.0</v>
      </c>
      <c r="G226" s="4"/>
      <c r="H226" s="3"/>
      <c r="K226" s="4"/>
    </row>
    <row r="227" ht="18.75" customHeight="1">
      <c r="A227" s="22" t="s">
        <v>894</v>
      </c>
      <c r="B227" s="18" t="s">
        <v>895</v>
      </c>
      <c r="C227" s="19" t="s">
        <v>896</v>
      </c>
      <c r="D227" s="15" t="s">
        <v>897</v>
      </c>
      <c r="E227" s="14" t="s">
        <v>898</v>
      </c>
      <c r="F227" s="20">
        <v>310.0</v>
      </c>
      <c r="G227" s="4"/>
      <c r="H227" s="1"/>
      <c r="K227" s="4"/>
    </row>
    <row r="228" ht="18.75" customHeight="1">
      <c r="A228" s="22" t="s">
        <v>899</v>
      </c>
      <c r="B228" s="18" t="s">
        <v>900</v>
      </c>
      <c r="C228" s="19" t="s">
        <v>901</v>
      </c>
      <c r="D228" s="15" t="s">
        <v>902</v>
      </c>
      <c r="E228" s="14" t="s">
        <v>903</v>
      </c>
      <c r="F228" s="20">
        <v>310.0</v>
      </c>
      <c r="G228" s="4"/>
      <c r="H228" s="1"/>
      <c r="K228" s="4"/>
    </row>
    <row r="229" ht="18.75" hidden="1" customHeight="1">
      <c r="A229" s="26">
        <v>4.526374513237E12</v>
      </c>
      <c r="B229" s="18" t="s">
        <v>904</v>
      </c>
      <c r="C229" s="19" t="s">
        <v>905</v>
      </c>
      <c r="D229" s="15" t="str">
        <f t="shared" ref="D229:D231" si="39">VLOOKUP(A229,'總表'!A:D,3,FALSE)</f>
        <v>#REF!</v>
      </c>
      <c r="E229" s="14" t="str">
        <f t="shared" ref="E229:E231" si="40">VLOOKUP(A229,'總表'!A:D,4,FALSE)</f>
        <v>#REF!</v>
      </c>
      <c r="F229" s="20">
        <v>730.0</v>
      </c>
      <c r="G229" s="4"/>
      <c r="H229" s="3"/>
      <c r="K229" s="4"/>
    </row>
    <row r="230" ht="18.75" hidden="1" customHeight="1">
      <c r="A230" s="26">
        <v>4.526374525179E12</v>
      </c>
      <c r="B230" s="18" t="s">
        <v>906</v>
      </c>
      <c r="C230" s="19" t="s">
        <v>907</v>
      </c>
      <c r="D230" s="15" t="str">
        <f t="shared" si="39"/>
        <v>#REF!</v>
      </c>
      <c r="E230" s="14" t="str">
        <f t="shared" si="40"/>
        <v>#REF!</v>
      </c>
      <c r="F230" s="20">
        <v>1120.0</v>
      </c>
      <c r="G230" s="4"/>
      <c r="H230" s="3"/>
      <c r="K230" s="4"/>
    </row>
    <row r="231" ht="18.75" hidden="1" customHeight="1">
      <c r="A231" s="26">
        <v>4.526374525209E12</v>
      </c>
      <c r="B231" s="18" t="s">
        <v>908</v>
      </c>
      <c r="C231" s="19" t="s">
        <v>909</v>
      </c>
      <c r="D231" s="15" t="str">
        <f t="shared" si="39"/>
        <v>#REF!</v>
      </c>
      <c r="E231" s="14" t="str">
        <f t="shared" si="40"/>
        <v>#REF!</v>
      </c>
      <c r="F231" s="20">
        <v>950.0</v>
      </c>
      <c r="G231" s="4"/>
      <c r="H231" s="3"/>
      <c r="K231" s="4"/>
    </row>
    <row r="232" ht="18.75" customHeight="1">
      <c r="A232" s="22" t="s">
        <v>910</v>
      </c>
      <c r="B232" s="18" t="s">
        <v>911</v>
      </c>
      <c r="C232" s="19" t="s">
        <v>912</v>
      </c>
      <c r="D232" s="15" t="s">
        <v>913</v>
      </c>
      <c r="E232" s="14" t="s">
        <v>914</v>
      </c>
      <c r="F232" s="20">
        <v>830.0</v>
      </c>
      <c r="G232" s="4"/>
      <c r="H232" s="1"/>
      <c r="K232" s="4"/>
    </row>
    <row r="233" ht="18.75" hidden="1" customHeight="1">
      <c r="A233" s="26">
        <v>4.52637452619E12</v>
      </c>
      <c r="B233" s="18" t="s">
        <v>839</v>
      </c>
      <c r="C233" s="19" t="s">
        <v>840</v>
      </c>
      <c r="D233" s="15" t="str">
        <f>VLOOKUP(A233,'總表'!A:D,3,FALSE)</f>
        <v>#REF!</v>
      </c>
      <c r="E233" s="14" t="str">
        <f>VLOOKUP(A233,'總表'!A:D,4,FALSE)</f>
        <v>#REF!</v>
      </c>
      <c r="F233" s="20">
        <v>950.0</v>
      </c>
      <c r="G233" s="4"/>
      <c r="H233" s="3"/>
      <c r="K233" s="4"/>
    </row>
    <row r="234" ht="18.75" customHeight="1">
      <c r="A234" s="22" t="s">
        <v>841</v>
      </c>
      <c r="B234" s="18" t="s">
        <v>842</v>
      </c>
      <c r="C234" s="19" t="s">
        <v>843</v>
      </c>
      <c r="D234" s="15" t="s">
        <v>844</v>
      </c>
      <c r="E234" s="14" t="s">
        <v>845</v>
      </c>
      <c r="F234" s="20">
        <v>730.0</v>
      </c>
      <c r="G234" s="4"/>
      <c r="H234" s="1"/>
      <c r="K234" s="4"/>
    </row>
    <row r="235" ht="18.75" hidden="1" customHeight="1">
      <c r="A235" s="26">
        <v>4.526374526237E12</v>
      </c>
      <c r="B235" s="18" t="s">
        <v>846</v>
      </c>
      <c r="C235" s="19" t="s">
        <v>847</v>
      </c>
      <c r="D235" s="15" t="str">
        <f t="shared" ref="D235:D244" si="41">VLOOKUP(A235,'總表'!A:D,3,FALSE)</f>
        <v>#REF!</v>
      </c>
      <c r="E235" s="14" t="str">
        <f t="shared" ref="E235:E244" si="42">VLOOKUP(A235,'總表'!A:D,4,FALSE)</f>
        <v>#REF!</v>
      </c>
      <c r="F235" s="20">
        <v>730.0</v>
      </c>
      <c r="G235" s="4"/>
      <c r="H235" s="3"/>
      <c r="K235" s="4"/>
    </row>
    <row r="236" ht="18.75" hidden="1" customHeight="1">
      <c r="A236" s="26">
        <v>4.52637461318E12</v>
      </c>
      <c r="B236" s="18" t="s">
        <v>848</v>
      </c>
      <c r="C236" s="19" t="s">
        <v>849</v>
      </c>
      <c r="D236" s="15" t="str">
        <f t="shared" si="41"/>
        <v>#REF!</v>
      </c>
      <c r="E236" s="14" t="str">
        <f t="shared" si="42"/>
        <v>#REF!</v>
      </c>
      <c r="F236" s="20">
        <v>220.0</v>
      </c>
      <c r="G236" s="4"/>
      <c r="H236" s="3"/>
      <c r="K236" s="4"/>
    </row>
    <row r="237" ht="18.75" hidden="1" customHeight="1">
      <c r="A237" s="26">
        <v>4.526374613487E12</v>
      </c>
      <c r="B237" s="18" t="s">
        <v>915</v>
      </c>
      <c r="C237" s="19" t="s">
        <v>916</v>
      </c>
      <c r="D237" s="15" t="str">
        <f t="shared" si="41"/>
        <v>#REF!</v>
      </c>
      <c r="E237" s="14" t="str">
        <f t="shared" si="42"/>
        <v>#REF!</v>
      </c>
      <c r="F237" s="20">
        <v>220.0</v>
      </c>
      <c r="G237" s="4"/>
      <c r="H237" s="3"/>
      <c r="K237" s="4"/>
    </row>
    <row r="238" ht="18.75" hidden="1" customHeight="1">
      <c r="A238" s="26">
        <v>4.526374623059E12</v>
      </c>
      <c r="B238" s="18" t="s">
        <v>917</v>
      </c>
      <c r="C238" s="19" t="s">
        <v>918</v>
      </c>
      <c r="D238" s="15" t="str">
        <f t="shared" si="41"/>
        <v>#REF!</v>
      </c>
      <c r="E238" s="14" t="str">
        <f t="shared" si="42"/>
        <v>#REF!</v>
      </c>
      <c r="F238" s="20">
        <v>380.0</v>
      </c>
      <c r="G238" s="4"/>
      <c r="H238" s="3"/>
      <c r="K238" s="4"/>
    </row>
    <row r="239" ht="18.75" hidden="1" customHeight="1">
      <c r="A239" s="26">
        <v>4.526374623066E12</v>
      </c>
      <c r="B239" s="18" t="s">
        <v>919</v>
      </c>
      <c r="C239" s="19" t="s">
        <v>920</v>
      </c>
      <c r="D239" s="15" t="str">
        <f t="shared" si="41"/>
        <v>#REF!</v>
      </c>
      <c r="E239" s="14" t="str">
        <f t="shared" si="42"/>
        <v>#REF!</v>
      </c>
      <c r="F239" s="20">
        <v>380.0</v>
      </c>
      <c r="G239" s="4"/>
      <c r="H239" s="3"/>
      <c r="K239" s="4"/>
    </row>
    <row r="240" ht="18.75" hidden="1" customHeight="1">
      <c r="A240" s="26">
        <v>4.526374623097E12</v>
      </c>
      <c r="B240" s="18" t="s">
        <v>921</v>
      </c>
      <c r="C240" s="19" t="s">
        <v>922</v>
      </c>
      <c r="D240" s="15" t="str">
        <f t="shared" si="41"/>
        <v>#REF!</v>
      </c>
      <c r="E240" s="14" t="str">
        <f t="shared" si="42"/>
        <v>#REF!</v>
      </c>
      <c r="F240" s="20">
        <v>530.0</v>
      </c>
      <c r="G240" s="4"/>
      <c r="H240" s="3"/>
      <c r="K240" s="4"/>
    </row>
    <row r="241" ht="18.75" hidden="1" customHeight="1">
      <c r="A241" s="26">
        <v>4.526374613487E12</v>
      </c>
      <c r="B241" s="18" t="s">
        <v>915</v>
      </c>
      <c r="C241" s="19" t="s">
        <v>916</v>
      </c>
      <c r="D241" s="15" t="str">
        <f t="shared" si="41"/>
        <v>#REF!</v>
      </c>
      <c r="E241" s="14" t="str">
        <f t="shared" si="42"/>
        <v>#REF!</v>
      </c>
      <c r="F241" s="20">
        <v>220.0</v>
      </c>
      <c r="G241" s="4"/>
      <c r="H241" s="3"/>
      <c r="K241" s="4"/>
    </row>
    <row r="242" ht="18.75" hidden="1" customHeight="1">
      <c r="A242" s="26">
        <v>4.526374623059E12</v>
      </c>
      <c r="B242" s="18" t="s">
        <v>917</v>
      </c>
      <c r="C242" s="19" t="s">
        <v>918</v>
      </c>
      <c r="D242" s="15" t="str">
        <f t="shared" si="41"/>
        <v>#REF!</v>
      </c>
      <c r="E242" s="14" t="str">
        <f t="shared" si="42"/>
        <v>#REF!</v>
      </c>
      <c r="F242" s="20">
        <v>380.0</v>
      </c>
      <c r="G242" s="4"/>
      <c r="H242" s="3"/>
      <c r="K242" s="4"/>
    </row>
    <row r="243" ht="18.75" hidden="1" customHeight="1">
      <c r="A243" s="26">
        <v>4.526374623066E12</v>
      </c>
      <c r="B243" s="18" t="s">
        <v>919</v>
      </c>
      <c r="C243" s="19" t="s">
        <v>920</v>
      </c>
      <c r="D243" s="15" t="str">
        <f t="shared" si="41"/>
        <v>#REF!</v>
      </c>
      <c r="E243" s="14" t="str">
        <f t="shared" si="42"/>
        <v>#REF!</v>
      </c>
      <c r="F243" s="20">
        <v>380.0</v>
      </c>
      <c r="G243" s="4"/>
      <c r="H243" s="3"/>
      <c r="K243" s="4"/>
    </row>
    <row r="244" ht="18.75" hidden="1" customHeight="1">
      <c r="A244" s="26">
        <v>4.526374623097E12</v>
      </c>
      <c r="B244" s="18" t="s">
        <v>921</v>
      </c>
      <c r="C244" s="19" t="s">
        <v>922</v>
      </c>
      <c r="D244" s="15" t="str">
        <f t="shared" si="41"/>
        <v>#REF!</v>
      </c>
      <c r="E244" s="14" t="str">
        <f t="shared" si="42"/>
        <v>#REF!</v>
      </c>
      <c r="F244" s="20">
        <v>530.0</v>
      </c>
      <c r="G244" s="4"/>
      <c r="H244" s="3"/>
      <c r="K244" s="4"/>
    </row>
    <row r="245" ht="18.75" customHeight="1">
      <c r="A245" s="22" t="s">
        <v>887</v>
      </c>
      <c r="B245" s="18" t="s">
        <v>888</v>
      </c>
      <c r="C245" s="19" t="s">
        <v>889</v>
      </c>
      <c r="D245" s="15" t="s">
        <v>890</v>
      </c>
      <c r="E245" s="14" t="s">
        <v>891</v>
      </c>
      <c r="F245" s="20">
        <v>950.0</v>
      </c>
      <c r="G245" s="4"/>
      <c r="H245" s="1"/>
      <c r="K245" s="4"/>
    </row>
    <row r="246" ht="18.75" hidden="1" customHeight="1">
      <c r="A246" s="26">
        <v>4.526374513145E12</v>
      </c>
      <c r="B246" s="18" t="s">
        <v>892</v>
      </c>
      <c r="C246" s="19" t="s">
        <v>893</v>
      </c>
      <c r="D246" s="15" t="str">
        <f>VLOOKUP(A246,'總表'!A:D,3,FALSE)</f>
        <v>#REF!</v>
      </c>
      <c r="E246" s="14" t="str">
        <f>VLOOKUP(A246,'總表'!A:D,4,FALSE)</f>
        <v>#REF!</v>
      </c>
      <c r="F246" s="20">
        <v>260.0</v>
      </c>
      <c r="G246" s="4"/>
      <c r="H246" s="3"/>
      <c r="K246" s="4"/>
    </row>
    <row r="247" ht="18.75" customHeight="1">
      <c r="A247" s="22" t="s">
        <v>894</v>
      </c>
      <c r="B247" s="18" t="s">
        <v>895</v>
      </c>
      <c r="C247" s="19" t="s">
        <v>896</v>
      </c>
      <c r="D247" s="15" t="s">
        <v>897</v>
      </c>
      <c r="E247" s="14" t="s">
        <v>898</v>
      </c>
      <c r="F247" s="20">
        <v>310.0</v>
      </c>
      <c r="G247" s="4"/>
      <c r="H247" s="1"/>
      <c r="K247" s="4"/>
    </row>
    <row r="248" ht="18.75" customHeight="1">
      <c r="A248" s="22" t="s">
        <v>923</v>
      </c>
      <c r="B248" s="18" t="s">
        <v>924</v>
      </c>
      <c r="C248" s="19" t="s">
        <v>925</v>
      </c>
      <c r="D248" s="15" t="s">
        <v>926</v>
      </c>
      <c r="E248" s="14" t="s">
        <v>927</v>
      </c>
      <c r="F248" s="20">
        <v>620.0</v>
      </c>
      <c r="G248" s="4"/>
      <c r="H248" s="1"/>
      <c r="K248" s="4"/>
    </row>
    <row r="249" ht="18.75" hidden="1" customHeight="1">
      <c r="A249" s="26">
        <v>4.5263744261E12</v>
      </c>
      <c r="B249" s="18" t="s">
        <v>928</v>
      </c>
      <c r="C249" s="19" t="s">
        <v>929</v>
      </c>
      <c r="D249" s="15" t="str">
        <f t="shared" ref="D249:D250" si="43">VLOOKUP(A249,'總表'!A:D,3,FALSE)</f>
        <v>#REF!</v>
      </c>
      <c r="E249" s="14" t="str">
        <f t="shared" ref="E249:E250" si="44">VLOOKUP(A249,'總表'!A:D,4,FALSE)</f>
        <v>#REF!</v>
      </c>
      <c r="F249" s="20">
        <v>330.0</v>
      </c>
      <c r="G249" s="4"/>
      <c r="H249" s="3"/>
      <c r="K249" s="4"/>
    </row>
    <row r="250" ht="18.75" hidden="1" customHeight="1">
      <c r="A250" s="26">
        <v>4.526374426346E12</v>
      </c>
      <c r="B250" s="18" t="s">
        <v>930</v>
      </c>
      <c r="C250" s="19" t="s">
        <v>931</v>
      </c>
      <c r="D250" s="15" t="str">
        <f t="shared" si="43"/>
        <v>#REF!</v>
      </c>
      <c r="E250" s="14" t="str">
        <f t="shared" si="44"/>
        <v>#REF!</v>
      </c>
      <c r="F250" s="20">
        <v>1450.0</v>
      </c>
      <c r="G250" s="4"/>
      <c r="H250" s="3"/>
      <c r="K250" s="4"/>
    </row>
    <row r="251" ht="18.75" customHeight="1">
      <c r="A251" s="22" t="s">
        <v>932</v>
      </c>
      <c r="B251" s="18" t="s">
        <v>933</v>
      </c>
      <c r="C251" s="19" t="s">
        <v>934</v>
      </c>
      <c r="D251" s="15" t="s">
        <v>935</v>
      </c>
      <c r="E251" s="14" t="s">
        <v>936</v>
      </c>
      <c r="F251" s="20">
        <v>620.0</v>
      </c>
      <c r="G251" s="4"/>
      <c r="H251" s="1"/>
      <c r="K251" s="4"/>
    </row>
    <row r="252" ht="18.75" hidden="1" customHeight="1">
      <c r="A252" s="26">
        <v>4.526374113147E12</v>
      </c>
      <c r="B252" s="18" t="s">
        <v>937</v>
      </c>
      <c r="C252" s="19" t="s">
        <v>938</v>
      </c>
      <c r="D252" s="15" t="str">
        <f t="shared" ref="D252:D256" si="45">VLOOKUP(A252,'總表'!A:D,3,FALSE)</f>
        <v>#REF!</v>
      </c>
      <c r="E252" s="14" t="str">
        <f t="shared" ref="E252:E256" si="46">VLOOKUP(A252,'總表'!A:D,4,FALSE)</f>
        <v>#REF!</v>
      </c>
      <c r="F252" s="20">
        <v>390.0</v>
      </c>
      <c r="G252" s="4"/>
      <c r="H252" s="3"/>
      <c r="K252" s="4"/>
    </row>
    <row r="253" ht="18.75" hidden="1" customHeight="1">
      <c r="A253" s="26">
        <v>4.526374217111E12</v>
      </c>
      <c r="B253" s="18" t="s">
        <v>939</v>
      </c>
      <c r="C253" s="19" t="s">
        <v>940</v>
      </c>
      <c r="D253" s="15" t="str">
        <f t="shared" si="45"/>
        <v>#REF!</v>
      </c>
      <c r="E253" s="14" t="str">
        <f t="shared" si="46"/>
        <v>#REF!</v>
      </c>
      <c r="F253" s="20">
        <v>1400.0</v>
      </c>
      <c r="G253" s="4"/>
      <c r="H253" s="3"/>
      <c r="K253" s="4"/>
    </row>
    <row r="254" ht="18.75" hidden="1" customHeight="1">
      <c r="A254" s="26">
        <v>4.526374225147E12</v>
      </c>
      <c r="B254" s="18" t="s">
        <v>941</v>
      </c>
      <c r="C254" s="19" t="s">
        <v>942</v>
      </c>
      <c r="D254" s="15" t="str">
        <f t="shared" si="45"/>
        <v>#REF!</v>
      </c>
      <c r="E254" s="14" t="str">
        <f t="shared" si="46"/>
        <v>#REF!</v>
      </c>
      <c r="F254" s="20">
        <v>1000.0</v>
      </c>
      <c r="G254" s="4"/>
      <c r="H254" s="3"/>
      <c r="K254" s="4"/>
    </row>
    <row r="255" ht="18.75" hidden="1" customHeight="1">
      <c r="A255" s="26">
        <v>4.52637432637E12</v>
      </c>
      <c r="B255" s="18" t="s">
        <v>943</v>
      </c>
      <c r="C255" s="19" t="s">
        <v>944</v>
      </c>
      <c r="D255" s="15" t="str">
        <f t="shared" si="45"/>
        <v>#REF!</v>
      </c>
      <c r="E255" s="14" t="str">
        <f t="shared" si="46"/>
        <v>#REF!</v>
      </c>
      <c r="F255" s="20">
        <v>1120.0</v>
      </c>
      <c r="G255" s="4"/>
      <c r="H255" s="3"/>
      <c r="K255" s="4"/>
    </row>
    <row r="256" ht="18.75" hidden="1" customHeight="1">
      <c r="A256" s="26">
        <v>4.526374013423E12</v>
      </c>
      <c r="B256" s="18" t="s">
        <v>945</v>
      </c>
      <c r="C256" s="19" t="s">
        <v>946</v>
      </c>
      <c r="D256" s="15" t="str">
        <f t="shared" si="45"/>
        <v>#REF!</v>
      </c>
      <c r="E256" s="14" t="str">
        <f t="shared" si="46"/>
        <v>#REF!</v>
      </c>
      <c r="F256" s="20">
        <v>950.0</v>
      </c>
      <c r="G256" s="4"/>
      <c r="H256" s="3"/>
      <c r="K256" s="4"/>
    </row>
    <row r="257" ht="18.75" customHeight="1">
      <c r="A257" s="22" t="s">
        <v>947</v>
      </c>
      <c r="B257" s="18" t="s">
        <v>948</v>
      </c>
      <c r="C257" s="19" t="s">
        <v>949</v>
      </c>
      <c r="D257" s="15" t="s">
        <v>950</v>
      </c>
      <c r="E257" s="14" t="s">
        <v>951</v>
      </c>
      <c r="F257" s="20">
        <v>670.0</v>
      </c>
      <c r="G257" s="4"/>
      <c r="H257" s="1"/>
      <c r="K257" s="4"/>
    </row>
    <row r="258" ht="18.75" customHeight="1">
      <c r="A258" s="22" t="s">
        <v>952</v>
      </c>
      <c r="B258" s="18" t="s">
        <v>953</v>
      </c>
      <c r="C258" s="19" t="s">
        <v>954</v>
      </c>
      <c r="D258" s="15" t="s">
        <v>955</v>
      </c>
      <c r="E258" s="14" t="s">
        <v>956</v>
      </c>
      <c r="F258" s="21">
        <v>170.0</v>
      </c>
      <c r="G258" s="4"/>
      <c r="H258" s="1"/>
      <c r="K258" s="4"/>
    </row>
    <row r="259" ht="18.75" customHeight="1">
      <c r="A259" s="22" t="s">
        <v>957</v>
      </c>
      <c r="B259" s="18" t="s">
        <v>958</v>
      </c>
      <c r="C259" s="19" t="s">
        <v>959</v>
      </c>
      <c r="D259" s="15" t="s">
        <v>960</v>
      </c>
      <c r="E259" s="14" t="s">
        <v>961</v>
      </c>
      <c r="F259" s="21">
        <v>170.0</v>
      </c>
      <c r="G259" s="4"/>
      <c r="H259" s="1"/>
      <c r="K259" s="4"/>
    </row>
    <row r="260" ht="18.75" customHeight="1">
      <c r="A260" s="22" t="s">
        <v>962</v>
      </c>
      <c r="B260" s="18" t="s">
        <v>963</v>
      </c>
      <c r="C260" s="19" t="s">
        <v>964</v>
      </c>
      <c r="D260" s="15" t="s">
        <v>965</v>
      </c>
      <c r="E260" s="14" t="s">
        <v>966</v>
      </c>
      <c r="F260" s="21">
        <v>170.0</v>
      </c>
      <c r="G260" s="4"/>
      <c r="H260" s="1"/>
      <c r="K260" s="4"/>
    </row>
    <row r="261" ht="18.75" customHeight="1">
      <c r="A261" s="22" t="s">
        <v>967</v>
      </c>
      <c r="B261" s="18" t="s">
        <v>968</v>
      </c>
      <c r="C261" s="19" t="s">
        <v>969</v>
      </c>
      <c r="D261" s="15" t="s">
        <v>970</v>
      </c>
      <c r="E261" s="14" t="s">
        <v>971</v>
      </c>
      <c r="F261" s="21">
        <v>170.0</v>
      </c>
      <c r="G261" s="4"/>
      <c r="H261" s="1"/>
      <c r="K261" s="4"/>
    </row>
    <row r="262" ht="18.75" hidden="1" customHeight="1">
      <c r="A262" s="26">
        <v>4.526374916014E12</v>
      </c>
      <c r="B262" s="18" t="s">
        <v>972</v>
      </c>
      <c r="C262" s="19" t="s">
        <v>973</v>
      </c>
      <c r="D262" s="15" t="str">
        <f>VLOOKUP(A262,'總表'!A:D,3,FALSE)</f>
        <v>#REF!</v>
      </c>
      <c r="E262" s="14" t="str">
        <f>VLOOKUP(A262,'總表'!A:D,4,FALSE)</f>
        <v>#REF!</v>
      </c>
      <c r="F262" s="21">
        <v>640.0</v>
      </c>
      <c r="G262" s="4"/>
      <c r="H262" s="3"/>
      <c r="K262" s="4"/>
    </row>
    <row r="263" ht="18.75" customHeight="1">
      <c r="A263" s="22" t="s">
        <v>974</v>
      </c>
      <c r="B263" s="18" t="s">
        <v>975</v>
      </c>
      <c r="C263" s="19" t="s">
        <v>976</v>
      </c>
      <c r="D263" s="15" t="s">
        <v>977</v>
      </c>
      <c r="E263" s="14" t="s">
        <v>978</v>
      </c>
      <c r="F263" s="21">
        <v>640.0</v>
      </c>
      <c r="G263" s="4"/>
      <c r="H263" s="1"/>
      <c r="K263" s="4"/>
    </row>
    <row r="264" ht="18.75" hidden="1" customHeight="1">
      <c r="A264" s="26">
        <v>4.526374917103E12</v>
      </c>
      <c r="B264" s="18" t="s">
        <v>979</v>
      </c>
      <c r="C264" s="19" t="s">
        <v>980</v>
      </c>
      <c r="D264" s="15" t="str">
        <f>VLOOKUP(A264,'總表'!A:D,3,FALSE)</f>
        <v>#REF!</v>
      </c>
      <c r="E264" s="14" t="str">
        <f>VLOOKUP(A264,'總表'!A:D,4,FALSE)</f>
        <v>#REF!</v>
      </c>
      <c r="F264" s="21">
        <v>380.0</v>
      </c>
      <c r="G264" s="4"/>
      <c r="H264" s="3"/>
      <c r="K264" s="4"/>
    </row>
    <row r="265" ht="18.75" customHeight="1">
      <c r="A265" s="22" t="s">
        <v>981</v>
      </c>
      <c r="B265" s="27" t="s">
        <v>982</v>
      </c>
      <c r="C265" s="27" t="s">
        <v>983</v>
      </c>
      <c r="D265" s="15" t="s">
        <v>984</v>
      </c>
      <c r="E265" s="14" t="s">
        <v>985</v>
      </c>
      <c r="F265" s="21">
        <v>900.0</v>
      </c>
      <c r="G265" s="4"/>
      <c r="H265" s="1"/>
      <c r="K265" s="4"/>
    </row>
  </sheetData>
  <autoFilter ref="$A$2:$F$265">
    <filterColumn colId="3">
      <filters blank="1">
        <filter val="THAB054"/>
        <filter val="THAB053"/>
        <filter val="THAB052"/>
        <filter val="THAA002"/>
        <filter val="THAB059"/>
        <filter val="THAA003"/>
        <filter val="THAB058"/>
        <filter val="THAB057"/>
        <filter val="THAB056"/>
        <filter val="THAB051"/>
        <filter val="THCA006"/>
        <filter val="THCA004"/>
        <filter val="THCA005"/>
        <filter val="THCA003"/>
        <filter val="THAB049"/>
        <filter val="THAB066"/>
        <filter val="THAB065"/>
        <filter val="THAB064"/>
        <filter val="THAB063"/>
        <filter val="THAB069"/>
        <filter val="THAB102"/>
        <filter val="THAB101"/>
        <filter val="THAB067"/>
        <filter val="THBB005"/>
        <filter val="THBB004"/>
        <filter val="THCA001"/>
        <filter val="THAB062"/>
        <filter val="THAB061"/>
        <filter val="THAB060"/>
        <filter val="THAB110"/>
        <filter val="THAB075"/>
        <filter val="THAB074"/>
        <filter val="THAB114"/>
        <filter val="THAB113"/>
        <filter val="THAB111"/>
        <filter val="THAB078"/>
        <filter val="THAB072"/>
        <filter val="THAB071"/>
        <filter val="THAB107"/>
        <filter val="THAB106"/>
        <filter val="THAB105"/>
        <filter val="THAB109"/>
        <filter val="THAB121"/>
        <filter val="THAB088"/>
        <filter val="THAB120"/>
        <filter val="THAB087"/>
        <filter val="THAB086"/>
        <filter val="THAB125"/>
        <filter val="THAB003"/>
        <filter val="THAB124"/>
        <filter val="THAB002"/>
        <filter val="THAB123"/>
        <filter val="THAB001"/>
        <filter val="THAB122"/>
        <filter val="THAB089"/>
        <filter val="THAB080"/>
        <filter val="THAB084"/>
        <filter val="THAB083"/>
        <filter val="THAB082"/>
        <filter val="THAB081"/>
        <filter val="THAB118"/>
        <filter val="THAB117"/>
        <filter val="THAB116"/>
        <filter val="THAB119"/>
        <filter val="THAB132"/>
        <filter val="THAB099"/>
        <filter val="THAB131"/>
        <filter val="THAB098"/>
        <filter val="THAB097"/>
        <filter val="THAB130"/>
        <filter val="THAB096"/>
        <filter val="THAB136"/>
        <filter val="THAB015"/>
        <filter val="THAB135"/>
        <filter val="THAB014"/>
        <filter val="THAB134"/>
        <filter val="THAB133"/>
        <filter val="THAB012"/>
        <filter val="THAB091"/>
        <filter val="THAB090"/>
        <filter val="THAB095"/>
        <filter val="THAB094"/>
        <filter val="THAB093"/>
        <filter val="THAB092"/>
        <filter val="THAB129"/>
        <filter val="THAB008"/>
        <filter val="THAB128"/>
        <filter val="THAB127"/>
        <filter val="THAB006"/>
        <filter val="THAB126"/>
        <filter val="THAB005"/>
        <filter val="THJB002"/>
        <filter val="THAB143"/>
        <filter val="THAB022"/>
        <filter val="THAB142"/>
        <filter val="THAB021"/>
        <filter val="THIA006"/>
        <filter val="#REF!"/>
        <filter val="THAB141"/>
        <filter val="THIA005"/>
        <filter val="THAB140"/>
        <filter val="THIA004"/>
        <filter val="THAB147"/>
        <filter val="THAB026"/>
        <filter val="THAB146"/>
        <filter val="THAB025"/>
        <filter val="THAB145"/>
        <filter val="THAB024"/>
        <filter val="THAB144"/>
        <filter val="THBA001"/>
        <filter val="THAB019"/>
        <filter val="THAB139"/>
        <filter val="THAB018"/>
        <filter val="THAB138"/>
        <filter val="THAB137"/>
        <filter val="THAB016"/>
        <filter val="THAB154"/>
        <filter val="THAC001"/>
        <filter val="THAB033"/>
        <filter val="THAB153"/>
        <filter val="THAB032"/>
        <filter val="THAB152"/>
        <filter val="THAB151"/>
        <filter val="THAB158"/>
        <filter val="THAB157"/>
        <filter val="THAC004"/>
        <filter val="THAB156"/>
        <filter val="THAB035"/>
        <filter val="THAB155"/>
        <filter val="THAC002"/>
        <filter val="THAB034"/>
        <filter val="THAB150"/>
        <filter val="THIA014"/>
        <filter val="THIA013"/>
        <filter val="THBB001"/>
        <filter val="THBB003"/>
        <filter val="THBB002"/>
        <filter val="THAB149"/>
        <filter val="THAB148"/>
        <filter val="THAB027"/>
        <filter val="THAB165"/>
        <filter val="THAB164"/>
        <filter val="THAB043"/>
        <filter val="THAB163"/>
        <filter val="THAB162"/>
        <filter val="THAB169"/>
        <filter val="THAB048"/>
        <filter val="THAB168"/>
        <filter val="THAB167"/>
        <filter val="THAB166"/>
        <filter val="THAB161"/>
        <filter val="THAB040"/>
        <filter val="THBG001"/>
        <filter val="THAB039"/>
        <filter val="THAB159"/>
        <filter val="THAB038"/>
      </filters>
    </filterColumn>
  </autoFilter>
  <conditionalFormatting sqref="I30">
    <cfRule type="cellIs" dxfId="0" priority="1" operator="equal">
      <formula>3691780000000</formula>
    </cfRule>
  </conditionalFormatting>
  <printOptions/>
  <pageMargins bottom="0.75" footer="0.0" header="0.0" left="0.7" right="0.7" top="0.75"/>
  <pageSetup fitToHeight="0" paperSize="9" orientation="landscape"/>
  <drawing r:id="rId1"/>
</worksheet>
</file>